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16\Desktop\razpis\"/>
    </mc:Choice>
  </mc:AlternateContent>
  <bookViews>
    <workbookView xWindow="0" yWindow="0" windowWidth="23250" windowHeight="12435"/>
  </bookViews>
  <sheets>
    <sheet name="List1" sheetId="1" r:id="rId1"/>
  </sheets>
  <definedNames>
    <definedName name="_xlnm.Print_Area" localSheetId="0">List1!$A$1:$F$402</definedName>
  </definedNames>
  <calcPr calcId="162913"/>
</workbook>
</file>

<file path=xl/calcChain.xml><?xml version="1.0" encoding="utf-8"?>
<calcChain xmlns="http://schemas.openxmlformats.org/spreadsheetml/2006/main">
  <c r="D330" i="1" l="1"/>
  <c r="F330" i="1"/>
  <c r="F58" i="1"/>
  <c r="F59" i="1" s="1"/>
  <c r="F328" i="1"/>
  <c r="F354" i="1"/>
  <c r="F353" i="1"/>
  <c r="F352" i="1"/>
  <c r="F351" i="1"/>
  <c r="F350" i="1"/>
  <c r="F348" i="1"/>
  <c r="F340" i="1"/>
  <c r="F332" i="1"/>
  <c r="F331" i="1"/>
  <c r="F329" i="1"/>
  <c r="F327" i="1"/>
  <c r="F326" i="1"/>
  <c r="F320" i="1"/>
  <c r="F60" i="1" l="1"/>
</calcChain>
</file>

<file path=xl/sharedStrings.xml><?xml version="1.0" encoding="utf-8"?>
<sst xmlns="http://schemas.openxmlformats.org/spreadsheetml/2006/main" count="603" uniqueCount="349">
  <si>
    <t>REKAPITULACIJA OPREME</t>
  </si>
  <si>
    <t>Splošni opis za izvajalce del</t>
  </si>
  <si>
    <t>Spremljajoči prostori</t>
  </si>
  <si>
    <t>1.</t>
  </si>
  <si>
    <t>2.</t>
  </si>
  <si>
    <t>3.</t>
  </si>
  <si>
    <t>4.</t>
  </si>
  <si>
    <t>5.</t>
  </si>
  <si>
    <t>7.</t>
  </si>
  <si>
    <t>8.</t>
  </si>
  <si>
    <t>9.</t>
  </si>
  <si>
    <t>Svetovanje</t>
  </si>
  <si>
    <t>Prostor za administrativno delo</t>
  </si>
  <si>
    <t>Sprejem zdravil</t>
  </si>
  <si>
    <t>Materialka</t>
  </si>
  <si>
    <t>6.</t>
  </si>
  <si>
    <t>Magistralna receptura</t>
  </si>
  <si>
    <t>P.10</t>
  </si>
  <si>
    <t>P.11</t>
  </si>
  <si>
    <t>Transport, zavarovanje in montaža</t>
  </si>
  <si>
    <t>P.12</t>
  </si>
  <si>
    <t>P.13</t>
  </si>
  <si>
    <t>Kerrock plošče in korita</t>
  </si>
  <si>
    <t>Kerrock obloge sten, debeline 12 mm, višine do 60 cm, z izvrtinami za vtičnice.</t>
  </si>
  <si>
    <t>P.14</t>
  </si>
  <si>
    <t>Koš za papir, npr. Inko, RAL 9006, iz perforirane pločevine.</t>
  </si>
  <si>
    <t>Posoda za dežnike, npr. Dežko, iz perforirane pločevine, RAL 9006.</t>
  </si>
  <si>
    <t>Inox koš s pokrovom na pedal za WC.</t>
  </si>
  <si>
    <t>P.15</t>
  </si>
  <si>
    <t>Svetila</t>
  </si>
  <si>
    <t>P.16</t>
  </si>
  <si>
    <t>Stoli</t>
  </si>
  <si>
    <t>kpl</t>
  </si>
  <si>
    <t>kos</t>
  </si>
  <si>
    <t>Vsa tehnika je mišljena z montažo, brez priključitve.</t>
  </si>
  <si>
    <t>Vsak ponudnik opreme je dolžan ob ponudbi pregledati celoten projekt notranje opreme. V primeru kakršnekoli nejasnosti se je pred izdelavo ponudbe potrebno pogovoriti s projektantom.</t>
  </si>
  <si>
    <t>Cene formirajte za gotove elemente z vsemi zaključki, finalnimi obdelavami in vsem okovjem.</t>
  </si>
  <si>
    <t>Vse mere je potrebno preveriti na objektu.</t>
  </si>
  <si>
    <t>Za vse aparature, ki se vgrajujejo v lesene elemente je potrebno preveriti dimenzije na licu mesta.</t>
  </si>
  <si>
    <t>Za vse materiale je potrebno narediti vzorce in pridobiti potrditev projektanta.</t>
  </si>
  <si>
    <t>Vse police v elementih, steklene oz. lesene, so premične.</t>
  </si>
  <si>
    <t>Korpusi predalnikov in zaprtih omar bodo izdelani v iveralu ali lesnem dekorju po izbiri arhitekta. Robovi bodo oblepljeni z 2 mm ABS nalimki, kroženimi v r=2 mm.</t>
  </si>
  <si>
    <t>Predali so sistemski, npr. Willach, opremljeni z notranjimi delilci.</t>
  </si>
  <si>
    <t>Viseče omarice so montirane na sistemske obešalne letve, obešalno okovje je pritrjeno na stranice omar, z možnostjo nastavitev po višini in globini.</t>
  </si>
  <si>
    <t>Podnožja pultov so regulirne nogice, zakrite z maskami, ki so izdelane iz masivnega lesa ali vodoodporne vezane plošče, oblepljene z ustreznim laminatom, s prozornim talnim tesnilnim profilom iz umetne mase.</t>
  </si>
  <si>
    <t>Skupaj</t>
  </si>
  <si>
    <t>DDV</t>
  </si>
  <si>
    <t>Skupaj za plačilo</t>
  </si>
  <si>
    <t>Sistemski predali</t>
  </si>
  <si>
    <t>P.17</t>
  </si>
  <si>
    <t>Tehnika</t>
  </si>
  <si>
    <t>Predal za denar z možnostjo povezave na računalnik, s ključem, npr. Posifleks CR 4100.</t>
  </si>
  <si>
    <t>Mišljena je dobava svetil, priprava odprtin in izvrtin, z montažo in priključitvijo.</t>
  </si>
  <si>
    <t>Fiksni predalniki in predalniki na kolesih so opremljeni s centralnim zaklepanjem in vložkom za drobni pisarniški pribor.</t>
  </si>
  <si>
    <t>Pohištvene ključavnice morajo biti sistemske, v posameznem prostoru mora 1 ključ odkleniti vse ključavnice (razen v garderobi).</t>
  </si>
  <si>
    <t>Kerrock pomivalno korito s sifonom in odcejalnikom.</t>
  </si>
  <si>
    <t>Pulti in retropulti morajo biti na stiku s tlemi tesnjeni s prozorno trajnoelastično tesnilno maso. Tesnjenje mora biti izvedeno skrbno, z zaščitnim trakom je potrebno zaščititi pohištvo in tla.</t>
  </si>
  <si>
    <t>Oficina</t>
  </si>
  <si>
    <t>Ročaji so tipski npr. Rujz design, po izbiri projektanta, okovje je tipsko, visokokakovostno.</t>
  </si>
  <si>
    <t>Mehanizmi drsnih vrat so s plinskimi blažilci, visokokakovostni in omogočajo lahko odpiranje in zapiranje vrat, brez zatikanja.</t>
  </si>
  <si>
    <t>Kovinska podnožja pultov so iz sistema H, iz kovinskih pohištvenih cevi, z nivelirnimi nogicami.</t>
  </si>
  <si>
    <t>Wc</t>
  </si>
  <si>
    <t>Kerrock plošče v barvi po izbiri projektanta, debeline 30 mm, s 4 cm zaključnim robom ob vseh stenah, do širine 60 cm.</t>
  </si>
  <si>
    <r>
      <t>m</t>
    </r>
    <r>
      <rPr>
        <vertAlign val="superscript"/>
        <sz val="11"/>
        <rFont val="Arial"/>
        <family val="2"/>
        <charset val="238"/>
      </rPr>
      <t>1</t>
    </r>
    <r>
      <rPr>
        <sz val="11"/>
        <rFont val="Arial"/>
        <family val="2"/>
        <charset val="238"/>
      </rPr>
      <t xml:space="preserve"> </t>
    </r>
  </si>
  <si>
    <t>Vse steklo v pohištvu je prozorno, float kakovosti ali jedkano.</t>
  </si>
  <si>
    <t>1.1</t>
  </si>
  <si>
    <t>1.2</t>
  </si>
  <si>
    <t>Dobava in montaža vgradnega svetlobnega LED traku, z napajalnimi kabli položenimi ognjevarno v opremi in priklopom na napajalnik. AL profil dim. 17,5×7 mm, opalni pokrov PMMA, LED trak 9,6 W/m, 3000 K, topla bela, 120 LED/m, 12V DC, 700 lm/m</t>
  </si>
  <si>
    <t>Koš za papir v izdajnem pultu, iz perforirane pločevine, dim. 40×40×40 cm, barvan srebrno sivo, RAL 9006 (preverite prostor poleg računalnika)</t>
  </si>
  <si>
    <t>1.3</t>
  </si>
  <si>
    <t>1.4</t>
  </si>
  <si>
    <t>Dobava in montaža LED pretvonika, komplet s priklopom na pripravljen priključek I: 100-240 VAC, O: 40 W, 12 VDC</t>
  </si>
  <si>
    <t>Dobava in montaža LED pretvonika, komplet s priklopom na pripravljen priključek I: 100-240 VAC, O: 50 W, 12 VDC</t>
  </si>
  <si>
    <t>Dobava in montaža LED pretvonika, komplet s priklopom na pripravljen priključek I: 100-240 VAC, O: 80 W, 12 VDC</t>
  </si>
  <si>
    <t>Dobava in montaža LED pretvonika, komplet s priklopom na pripravljen priključek I: 100-240 VAC, O: 100 W, 12 VDC</t>
  </si>
  <si>
    <t>Dobava in montaža vgradnega svetlobnega LED traku, z napajalnimi kabli položenimi ognjevarno v opremi in priklopom na napajalnik. AL profil dim. 17,5×7 mm, opalni pokrov PMMA, LED trak 19,2 W/m, 3000 K, topla bela, 120 LED/m, 12V DC, 1000 lm/m</t>
  </si>
  <si>
    <t>Korpusi predalnikov in zaprtih omar bodo izdelani v iveralu po izbiri arhitekta. Robovi bodo oblepljeni z 2 mm ABS nalimki, kroženimi v r=2 mm.</t>
  </si>
  <si>
    <t>5.1</t>
  </si>
  <si>
    <t>5.2</t>
  </si>
  <si>
    <r>
      <t>Vgradna izvlečna napa, npr. Bosch, DFL064A50, kapacitete do 420 m</t>
    </r>
    <r>
      <rPr>
        <vertAlign val="superscript"/>
        <sz val="11"/>
        <rFont val="Arial"/>
        <family val="2"/>
        <charset val="238"/>
      </rPr>
      <t>3</t>
    </r>
    <r>
      <rPr>
        <sz val="11"/>
        <rFont val="Arial"/>
        <family val="2"/>
        <charset val="238"/>
      </rPr>
      <t>/h, z alu fleksibilno cevjo, s priklopom na obstoječe odsesovalne kanale, z objemkama.</t>
    </r>
  </si>
  <si>
    <t>8.1</t>
  </si>
  <si>
    <t>9.1.a</t>
  </si>
  <si>
    <t>Za vso navedeno opremo, stroje in naprave je potrebno pred nabavo in vgradnjo pridobiti potrditev naročnika.</t>
  </si>
  <si>
    <t>Za vso navedeno opremo, stroje in naprave je potrebno pred nabavo in vgradnjo preveriti dimenzije, načine odpiranja, mesta priključevanja na energente itd.</t>
  </si>
  <si>
    <t>Za vso navedeno opremo, stroje in naprave je potrebno pred nabavo in vgradnjo s projektantom uskladiti materiale, obdelave in barve.</t>
  </si>
  <si>
    <r>
      <t xml:space="preserve">Pohištvo bo izdelano iz kombinacije materialov - glej načrte!
</t>
    </r>
    <r>
      <rPr>
        <u/>
        <sz val="11"/>
        <rFont val="Arial"/>
        <family val="2"/>
        <charset val="238"/>
      </rPr>
      <t/>
    </r>
  </si>
  <si>
    <t>Odmične spone so opremljene z vgrajenimi blažilci za mehko zapiranje, npr. Blum, sistem Clip top Blumotinon.</t>
  </si>
  <si>
    <t>P.01</t>
  </si>
  <si>
    <r>
      <t xml:space="preserve">Ličnice predalov bodo izdelane </t>
    </r>
    <r>
      <rPr>
        <u/>
        <sz val="11"/>
        <rFont val="Arial"/>
        <family val="2"/>
        <charset val="238"/>
      </rPr>
      <t>iz mediapana</t>
    </r>
    <r>
      <rPr>
        <sz val="11"/>
        <rFont val="Arial"/>
        <family val="2"/>
        <charset val="238"/>
      </rPr>
      <t>, s profiliranim ročajem po detajlu, pore zapolnjene s polnilnim nanosom, lakirane s temeljnim in pokrivnim PU lakom RAL 9003, belo. Površine morajo biti predhodno obrušene z gr. 180 in 3× lakirane, z vmesnim brušenjem gr. 280.</t>
    </r>
  </si>
  <si>
    <r>
      <t xml:space="preserve">Fasade (delno) in maske podnožij pultov so </t>
    </r>
    <r>
      <rPr>
        <u/>
        <sz val="11"/>
        <rFont val="Arial"/>
        <family val="2"/>
        <charset val="238"/>
      </rPr>
      <t>kamnite.</t>
    </r>
  </si>
  <si>
    <t>Robovi plošč, oblepljenih z laminatom, bodo mizarsko ostrorobi.</t>
  </si>
  <si>
    <t>Obloga stebra, dim. 35+60+35+60×258 cm, na ustrezni podkonstrukciji</t>
  </si>
  <si>
    <t>Retropult je v prostoru P.04 zaprt z zadnje strani z oblogo, dim. 86×260 cm, na ustrezni podkonstrukciji.</t>
  </si>
  <si>
    <r>
      <t xml:space="preserve">Retropult, </t>
    </r>
    <r>
      <rPr>
        <b/>
        <sz val="11"/>
        <rFont val="Arial"/>
        <family val="2"/>
        <charset val="238"/>
      </rPr>
      <t xml:space="preserve">spodnji nivo </t>
    </r>
    <r>
      <rPr>
        <sz val="11"/>
        <rFont val="Arial"/>
        <family val="2"/>
        <charset val="238"/>
      </rPr>
      <t>sestavlja 6 korpusov za sistemske predale, dim. 62×60×67 cm, z ličnicami predalov, ki so zgoraj profilirane v ročaj (glej detajl). Celotni niz prekriva krovna plošča, dim. 391×33×3 cm.</t>
    </r>
  </si>
  <si>
    <r>
      <t xml:space="preserve">Retropult, </t>
    </r>
    <r>
      <rPr>
        <b/>
        <sz val="11"/>
        <rFont val="Arial"/>
        <family val="2"/>
        <charset val="238"/>
      </rPr>
      <t xml:space="preserve">spodnji nivo </t>
    </r>
    <r>
      <rPr>
        <sz val="11"/>
        <rFont val="Arial"/>
        <family val="2"/>
        <charset val="238"/>
      </rPr>
      <t xml:space="preserve">sestavljajo 3 tlorisno konične omarice, dim. 127×32×67 cm (60° izsek kolobarja); 3 korpusi za sistemske predale, dim. 80×60×67 cm, z ličnicami predalov, ki so zgoraj profilirane v ročaj (glej detajl) in 2 omarici, dim. 93×19×67 in 73×37×67 cm, s policami in vrati (odpiranje na potisk). Celotni niz prekrivata ločna krovna plošča (60° izsek kolobarja), dim. 127×33×3 cm in ravna krovna plošča, dim. 415×33×3 cm.
</t>
    </r>
    <r>
      <rPr>
        <b/>
        <sz val="11"/>
        <rFont val="Arial"/>
        <family val="2"/>
        <charset val="238"/>
      </rPr>
      <t/>
    </r>
  </si>
  <si>
    <t>1.6.a</t>
  </si>
  <si>
    <t>b.</t>
  </si>
  <si>
    <t>Zgornji del retropulta je z lesenimi stranicami predeljen na 6 segmentov: 2 segmenta s policami in odprtinama za izhodna pladnja avtomatskega skladišča, dim. 38(41)×33×150 cm, 3 segmenti s policami, dim. 76(80)×33×150 cm, 1 niša za vgradnjo ekrana, dim. 82×33×150 cm. V ceni je potrebno upoštevati tudi alu maske 2 izvodov iz robotskega skladišča, prašno barvano v barvi po izbiri projektanta.</t>
  </si>
  <si>
    <t xml:space="preserve">Retropult levo zaključuje kubus, dim. 25×85×260 cm, z vgrajeno led svetilko, zgoraj pa vertikalna in horizontalna stropna zapora, dim. 393×37×40 cm, z vgrajeno led svetilko, vse na ustrezni, čvrsti podkonstrukciji. </t>
  </si>
  <si>
    <t>c.</t>
  </si>
  <si>
    <t>1.5.a</t>
  </si>
  <si>
    <t>Zgornji del retropulta je z lesenimi stranicami predeljen na 7 segmentov: ločne police (izsek kolobarja), dim. 120×33×150 cm, 2 niši za vgradnjo ekranov, dim. 83×33×150 cm, 4 segmenti s policami in 6 odprtin za izhodne pladnje avtomatskega skladišča, dim. 29-38×33×150 cm ter ravne police, dim. 108×33×150 cm. V ceni je potrebno upoštevati tudi alu maske 6 izvodov iz robotskega skladišča, prašno barvano v barvi po izbiri projektanta.</t>
  </si>
  <si>
    <t xml:space="preserve">Retropult desno zaključuje kubus, dim. 28×37×260 cm, z vgrajeno led svetilko, zgoraj pa vertikalna in horizontalna stropna zapora, dim. 415×37×40 cm, z vgrajeno led svetilko. Nad ločnimi policami sta ločni stropni zapori, dim. 130×37×40 cm, z vgrajeno led svetilko. Vse na ustrezni, čvrsti podkonstrukciji. </t>
  </si>
  <si>
    <t>1.7.a</t>
  </si>
  <si>
    <r>
      <t xml:space="preserve">Retropult, </t>
    </r>
    <r>
      <rPr>
        <b/>
        <sz val="11"/>
        <rFont val="Arial"/>
        <family val="2"/>
        <charset val="238"/>
      </rPr>
      <t xml:space="preserve">spodnji nivo </t>
    </r>
    <r>
      <rPr>
        <sz val="11"/>
        <rFont val="Arial"/>
        <family val="2"/>
        <charset val="238"/>
      </rPr>
      <t>sestavlja 5 korpusov za sistemske predale, dim. 62×60×67 cm, z ličnicami predalov, ki so zgoraj profilirane v ročaj (glej detajl). Levi korpus je zaradi stopnic spodaj zaprt s fiksno zaporo. Celotni niz prekrivata krovni plošči, dim. 56+259×33×3 cm.</t>
    </r>
  </si>
  <si>
    <t>Zgornji del retropulta je z lesenimi stranicami predeljen na 5 segmentov: 3 segmenti s policami, dim. 56(72)×33×150 cm, 1 segment s policami in odprtino za izhodni pladenj avtomatskega skladišča, dim. 38×33×150 cm in 1 niša za vgradnjo ekrana, dim. 79×33×150 cm. V ceni je potrebno upoštevati tudi alu maske izvoda iz robotskega skladišča, prašno barvano v barvi po izbiri projektanta.</t>
  </si>
  <si>
    <t>d.</t>
  </si>
  <si>
    <t>Na zadnji strani retropulta so 2 vrata, dim. 55×220 in 90×220 cm, ki zapirajo spiralni transportni klančini robotskega skladišča.</t>
  </si>
  <si>
    <t>Na zadnji strani retopulta je regal, dim. 95×25×280 cm, s policami in vrata, dim. 61×220+60 cm, ki zapirajo spiralno transportno klančino robotskega skladišča.</t>
  </si>
  <si>
    <t>e.</t>
  </si>
  <si>
    <t>Nad prehodom potekata vertikalni in horizontalna stropna zapora, dim. 100×85×40-60 cm, vse na ustrezni podkonstrukciji. Obloge so spojene pod kotom 45°.</t>
  </si>
  <si>
    <t>Vsi elementi so ploskovno in robno oblepljeni z laminatom z obarvanim jedrom. Spoji morajo biti nevidni, pod kotom 45°. Pri lepljenju je potrebno uporabiti lepila, ki so po barvi najbolj podobna izbranemu dekorju ali barvi opreme (npr: za bele površine se uporabi belo lepilo...).</t>
  </si>
  <si>
    <r>
      <rPr>
        <u/>
        <sz val="11"/>
        <rFont val="Arial"/>
        <family val="2"/>
        <charset val="238"/>
      </rPr>
      <t>laminat Egger U9631 ST9</t>
    </r>
    <r>
      <rPr>
        <sz val="11"/>
        <rFont val="Arial"/>
        <family val="2"/>
        <charset val="238"/>
      </rPr>
      <t xml:space="preserve"> vitrine izdajnih pultov, obloge retropultov.</t>
    </r>
  </si>
  <si>
    <r>
      <t>2,33 m</t>
    </r>
    <r>
      <rPr>
        <vertAlign val="superscript"/>
        <sz val="11"/>
        <rFont val="Arial"/>
        <family val="2"/>
        <charset val="238"/>
      </rPr>
      <t>1</t>
    </r>
  </si>
  <si>
    <r>
      <t>4,62 m</t>
    </r>
    <r>
      <rPr>
        <vertAlign val="superscript"/>
        <sz val="11"/>
        <rFont val="Arial"/>
        <family val="2"/>
        <charset val="238"/>
      </rPr>
      <t>1</t>
    </r>
  </si>
  <si>
    <r>
      <t>5,55 m</t>
    </r>
    <r>
      <rPr>
        <vertAlign val="superscript"/>
        <sz val="11"/>
        <rFont val="Arial"/>
        <family val="2"/>
        <charset val="238"/>
      </rPr>
      <t>1</t>
    </r>
  </si>
  <si>
    <r>
      <t>4,15 m</t>
    </r>
    <r>
      <rPr>
        <vertAlign val="superscript"/>
        <sz val="11"/>
        <rFont val="Arial"/>
        <family val="2"/>
        <charset val="238"/>
      </rPr>
      <t>1</t>
    </r>
  </si>
  <si>
    <r>
      <t>0,42 m</t>
    </r>
    <r>
      <rPr>
        <vertAlign val="superscript"/>
        <sz val="11"/>
        <rFont val="Arial"/>
        <family val="2"/>
        <charset val="238"/>
      </rPr>
      <t xml:space="preserve">1 </t>
    </r>
    <r>
      <rPr>
        <sz val="11"/>
        <rFont val="Arial"/>
        <family val="2"/>
        <charset val="238"/>
      </rPr>
      <t>(segmentno nad ločnimi policami)</t>
    </r>
  </si>
  <si>
    <r>
      <t>0,56 m</t>
    </r>
    <r>
      <rPr>
        <vertAlign val="superscript"/>
        <sz val="11"/>
        <rFont val="Arial"/>
        <family val="2"/>
        <charset val="238"/>
      </rPr>
      <t>1</t>
    </r>
  </si>
  <si>
    <t>Dobava in montaža LED pretvonika, komplet s priklopom na pripravljen priključek I: 100-240 VAC, O: 120 W, 12 VDC</t>
  </si>
  <si>
    <r>
      <t xml:space="preserve">Prodajne police, </t>
    </r>
    <r>
      <rPr>
        <b/>
        <sz val="11"/>
        <rFont val="Arial"/>
        <family val="2"/>
        <charset val="238"/>
      </rPr>
      <t xml:space="preserve">spodnji nivo </t>
    </r>
    <r>
      <rPr>
        <sz val="11"/>
        <rFont val="Arial"/>
        <family val="2"/>
        <charset val="238"/>
      </rPr>
      <t>sestavljajo 4 korpusi za sistemske predale, dim. 80×60×63 cm, z ličnicami predalov, ki so zgoraj profilirane v ročaj (glej detajl). Celotni niz prekriva krovna plošča, dim. 332×32×2 cm.</t>
    </r>
  </si>
  <si>
    <t>1.8.a</t>
  </si>
  <si>
    <r>
      <t xml:space="preserve">Prodajne police obkroža </t>
    </r>
    <r>
      <rPr>
        <b/>
        <sz val="11"/>
        <rFont val="Arial"/>
        <family val="2"/>
        <charset val="238"/>
      </rPr>
      <t xml:space="preserve">portal, </t>
    </r>
    <r>
      <rPr>
        <sz val="11"/>
        <rFont val="Arial"/>
        <family val="2"/>
        <charset val="238"/>
      </rPr>
      <t>na ustrezni podkonstrukciji, z vgrajenimi led svetilkami ob strani in zgoraj. Tvorijo ga prednji oblogi, debeline 40 mm, dim. 22×260 cm; notranji stranski oblogi, dim. 28×224 cm; stranska obloga pri stopnicah, dim. 80×260 cm; vertikalna stropna obloga, dim. 356×4×40 cm in horizontalna stropna obloga, dim. 368×28 cm; vse na ustrezni podkonstrukciji.</t>
    </r>
  </si>
  <si>
    <r>
      <t>3,56 m</t>
    </r>
    <r>
      <rPr>
        <vertAlign val="superscript"/>
        <sz val="11"/>
        <rFont val="Arial"/>
        <family val="2"/>
        <charset val="238"/>
      </rPr>
      <t>1</t>
    </r>
  </si>
  <si>
    <t>Dobava in montaža LED pretvonika, komplet s priklopom na pripravljen priključek I: 100-240 VAC, O: 160 W, 12 VDC</t>
  </si>
  <si>
    <t>1.9a</t>
  </si>
  <si>
    <r>
      <t xml:space="preserve">Prodajne police, </t>
    </r>
    <r>
      <rPr>
        <b/>
        <sz val="11"/>
        <rFont val="Arial"/>
        <family val="2"/>
        <charset val="238"/>
      </rPr>
      <t xml:space="preserve">spodnji nivo </t>
    </r>
    <r>
      <rPr>
        <sz val="11"/>
        <rFont val="Arial"/>
        <family val="2"/>
        <charset val="238"/>
      </rPr>
      <t>sestavljajo 3 korpusi za sistemske predale, dim. 80×50×43 cm, z ličnicami predalov, ki so zgoraj profilirane v ročaj (glej detajl). Prekrivata jih krovni plošči, dim. 80×42×2 cm in 164×42×2 cm. Vmes je omarica, dim. 41×46×90 cm, s policami, vrati (odpiranje na potisk) in 40 mm debelo krovno ploščo.</t>
    </r>
  </si>
  <si>
    <r>
      <t xml:space="preserve">Prodajne police obkroža </t>
    </r>
    <r>
      <rPr>
        <b/>
        <sz val="11"/>
        <rFont val="Arial"/>
        <family val="2"/>
        <charset val="238"/>
      </rPr>
      <t xml:space="preserve">portal, </t>
    </r>
    <r>
      <rPr>
        <sz val="11"/>
        <rFont val="Arial"/>
        <family val="2"/>
        <charset val="238"/>
      </rPr>
      <t>na ustrezni podkonstrukciji, z vgrajenimi led svetilkami ob straneh in zgoraj. Tvorijo ga prednji oblogi, debeline 40 mm, dim. 17×275 cm; notranji stranski oblogi, dim. 25×262 cm; zunanji stranski oblogi, dim. 35×275 cm; vertikalna stropna obloga, dim. 309×4×17 cm in horizontalna stropna obloga, dim. 321×23 cm; vse na ustrezni podkonstrukciji.</t>
    </r>
  </si>
  <si>
    <r>
      <t>2,6 m</t>
    </r>
    <r>
      <rPr>
        <vertAlign val="superscript"/>
        <sz val="11"/>
        <rFont val="Arial"/>
        <family val="2"/>
        <charset val="238"/>
      </rPr>
      <t>1</t>
    </r>
  </si>
  <si>
    <r>
      <t>3,1 m</t>
    </r>
    <r>
      <rPr>
        <vertAlign val="superscript"/>
        <sz val="11"/>
        <rFont val="Arial"/>
        <family val="2"/>
        <charset val="238"/>
      </rPr>
      <t>1</t>
    </r>
  </si>
  <si>
    <t>Nad omarico je na oblogo nalepljeno ogledalo, dim. 41×127 cm, ki je prekinjeno s polico, dim. 41×31×4 cm, vstavljeno v ojačan utor obloge.</t>
  </si>
  <si>
    <t>1.10.</t>
  </si>
  <si>
    <t>Zapora niše pod oknom, dim. 143×108 cm, na ustrezni okvirni podkonstrukciji. Pred njo je klop, dim. 142×45×45 cm, škatlaste konstrukcije, s 7 cm umaknjenim podnožjem (z vseh 4 strani). Klop je s 5 strani tapecirana v usnju po izbiri projektanta - glej detajl!</t>
  </si>
  <si>
    <t>1.11a</t>
  </si>
  <si>
    <t>Nad levim predalnikom so med oblogi, na podkonstrukcijo pritrjeni lamelni profili npr. VKF Renzel (v barvi po izboru projektanta), z obešali, policami in košarami (po izboru investitorja - v vrednosti 60 EUR). Lamelni profili morajo biti poravnani z oblogo - v istem nivoju.</t>
  </si>
  <si>
    <t>P.03</t>
  </si>
  <si>
    <t>Nosilne kovinske konstrukcije (retropulti, predelne stene) morajo biti prašno lakirane z epoksi smolami (vidni in skriti deli). Dimenzionirane morajo biti na zadostno nosilnost, da ne pride do povešanja (steklena drsna vrata) in čvrsto vpete med nosilne elemente. Kjer je konstrukcija vpeta med AB strop in pod, mora biti zaradi prilagajanja razlik v višini prostora teleskopsko izdelana.</t>
  </si>
  <si>
    <r>
      <rPr>
        <b/>
        <sz val="11"/>
        <rFont val="Arial"/>
        <family val="2"/>
        <charset val="238"/>
      </rPr>
      <t xml:space="preserve">Zgornji nivo </t>
    </r>
    <r>
      <rPr>
        <sz val="11"/>
        <rFont val="Arial"/>
        <family val="2"/>
        <charset val="238"/>
      </rPr>
      <t>sestavlja močna kovinska podkonstrukcija (vpeta med AB strop in pod), izdelana iz kvadratnih pohištvenih cevi, dim. 40×40 mm. Na kovinsko podkonstrukcijo so vijačeni leseni morali, ki služijo za izravnavo nivoja stojk in kot osnova za pritrjevanje obloge z ojačanimi utori, v katere je vstavljenih 5 nizov konzolnih (brez vidnih konzol) steklenih jedkanih polic, debeline 10 mm.</t>
    </r>
  </si>
  <si>
    <r>
      <rPr>
        <b/>
        <sz val="11"/>
        <rFont val="Arial"/>
        <family val="2"/>
        <charset val="238"/>
      </rPr>
      <t xml:space="preserve">Zgornji nivo </t>
    </r>
    <r>
      <rPr>
        <sz val="11"/>
        <rFont val="Arial"/>
        <family val="2"/>
        <charset val="238"/>
      </rPr>
      <t>sestavlja močna kovinska podkonstrukcija (vpeta med AB strop in pod), izdelana iz kvadratnih pohištvenih cevi, dim. 40×40 mm. Na kovinsko podkonstrukcijo so vijačeni leseni morali, ki služijo za izravnavo nivoja stojk in kot osnova</t>
    </r>
    <r>
      <rPr>
        <b/>
        <sz val="11"/>
        <rFont val="Arial"/>
        <family val="2"/>
        <charset val="238"/>
      </rPr>
      <t xml:space="preserve"> </t>
    </r>
    <r>
      <rPr>
        <sz val="11"/>
        <rFont val="Arial"/>
        <family val="2"/>
        <charset val="238"/>
      </rPr>
      <t>za pritrjevanje obloge z ojačanimi utori, v katere je vstavljenih 5 nizov konzolnih (brez vidnih konzol) steklenih jedkanih polic, debeline 10 mm.</t>
    </r>
  </si>
  <si>
    <r>
      <rPr>
        <b/>
        <sz val="11"/>
        <rFont val="Arial"/>
        <family val="2"/>
        <charset val="238"/>
      </rPr>
      <t xml:space="preserve">Zgornji nivo </t>
    </r>
    <r>
      <rPr>
        <sz val="11"/>
        <rFont val="Arial"/>
        <family val="2"/>
        <charset val="238"/>
      </rPr>
      <t>sestavlja močna kovinska podkonstrukcija (vpeta med AB strop in pod), izdelana iz kvadratnih pohištvenih cevi, dim. 40×40 mm. Na kovinsko podkonstrukcijo so vijačeni leseni morali, ki služijo za izravnavo nivoja stojk in kot osnova</t>
    </r>
    <r>
      <rPr>
        <b/>
        <sz val="11"/>
        <rFont val="Arial"/>
        <family val="2"/>
        <charset val="238"/>
      </rPr>
      <t xml:space="preserve"> </t>
    </r>
    <r>
      <rPr>
        <sz val="11"/>
        <rFont val="Arial"/>
        <family val="2"/>
        <charset val="238"/>
      </rPr>
      <t>za pritrjevanje obloge z ojačanimi utori, v katere je vstavljenih 6 konzolnih (brez vidnih konzol) steklenih jedkanih polic, debeline 10 mm.</t>
    </r>
  </si>
  <si>
    <t>3.1.a</t>
  </si>
  <si>
    <t>Predelna stena, dim. 107+216+235×260 cm, sestavljena iz vertikalne in horizontalne kovinske podkonstrukcije in lesenih oblog. Prostor zapirajo dvokrilna steklena, jedkana in kaljena drsna vrata, dim. 102+102×224×1 cm in enokrilna drsna vrata (enake obdelave), dim. 87×224×1 cm. Vrata so opremljena s kakovostnim drsnim okovjem, s plinskimi blažilci v obeh skrajnih položajih (gladko odpiranje in zapiranje, brez zatikanja), in z obojestranskimi ročaji.</t>
  </si>
  <si>
    <r>
      <rPr>
        <u/>
        <sz val="11"/>
        <rFont val="Arial"/>
        <family val="2"/>
        <charset val="238"/>
      </rPr>
      <t>laminat Egger W1001 ST9</t>
    </r>
    <r>
      <rPr>
        <sz val="11"/>
        <rFont val="Arial"/>
        <family val="2"/>
        <charset val="238"/>
      </rPr>
      <t xml:space="preserve"> izdajni pulti (stranice, plošče, fasada), obloga stebra, stebri in stropne zapore retropultov, obloge prehodov med retropulti, predelna stena.</t>
    </r>
  </si>
  <si>
    <r>
      <t>Podnožja retropultov so zakrita z maskami, ki so izdelane iz masivnega lesa ali vodoodpo</t>
    </r>
    <r>
      <rPr>
        <sz val="11"/>
        <rFont val="Arial"/>
        <family val="2"/>
        <charset val="238"/>
      </rPr>
      <t>rne vezane plošče, oblepljene z enobarvnim laminatom, po izbiri arhitekta.</t>
    </r>
  </si>
  <si>
    <t>Obloga med vrati ima vgrajene lamelne profile npr. VKF Renzel (v barvi po izboru projektanta), z obešali, policami in košarami (po izboru investitorja - v vrednosti 60 EUR). Lamelni profili morajo biti poravnani z oblogo - v istem nivoju. Nad njimi je oglasna tabla, pod njimi pa omarica, dim. 80×35×30 cm, s polico in vrati (odpiranje na potisk), konzolno vpeta v konstrukcijo predelne stene (brez podnožja).</t>
  </si>
  <si>
    <t>3.2.a</t>
  </si>
  <si>
    <t>P.04</t>
  </si>
  <si>
    <t>a.</t>
  </si>
  <si>
    <t>Niz omar, dim. 327×60×280 cm, s pisalno mizo.</t>
  </si>
  <si>
    <t>f.</t>
  </si>
  <si>
    <t>Niz odprtih visečih omaric nad mizo, dim. 164×35×87 cm, s policami.</t>
  </si>
  <si>
    <t>Pisalna miza, dim. 296-249×80×73 cm, desno konično zaključena, sloni na visokem fiksnem predalniku in na nizu omaric (b.).</t>
  </si>
  <si>
    <t>Maska konvektorja, dim. 150×105×1 cm, kaljeno jedkano steklo, vijačeno na okvirno kovinsko podkonstrukcijo.</t>
  </si>
  <si>
    <t>4.2</t>
  </si>
  <si>
    <t xml:space="preserve">Niz omaric, dim. 177×60-40×90+130+40 cm, s policami in vrati (odpiranje na potisk), zgoraj odprt. Niz levo in do stropa zaključujejo fiksne zapore na ustrezni podkonstrukciji. </t>
  </si>
  <si>
    <t>4.3</t>
  </si>
  <si>
    <t>P.05</t>
  </si>
  <si>
    <t>5.1.a</t>
  </si>
  <si>
    <t>Polovična steklokeramična kuhalna plošča, npr. Bosch, PKF375FP1E</t>
  </si>
  <si>
    <r>
      <t>1,4 m</t>
    </r>
    <r>
      <rPr>
        <vertAlign val="superscript"/>
        <sz val="11"/>
        <rFont val="Arial"/>
        <family val="2"/>
        <charset val="238"/>
      </rPr>
      <t>1</t>
    </r>
  </si>
  <si>
    <t>P05</t>
  </si>
  <si>
    <t>Odprta omarica ob obstoječem pultu, dim. 95×35×100 cm</t>
  </si>
  <si>
    <t>P.07</t>
  </si>
  <si>
    <t>Pisarna vodje lekarne</t>
  </si>
  <si>
    <t>Maska konvektorja, dim. 150×605×1 cm, kaljeno jedkano steklo, vijačeno na okvirno kovinsko podkonstrukcijo.</t>
  </si>
  <si>
    <t>7.2.a</t>
  </si>
  <si>
    <t>P.08</t>
  </si>
  <si>
    <t>8.2.a</t>
  </si>
  <si>
    <t>Klop, dim. 346×50×45-86 cm, podnožje škatlaste konstrukcije, 12 cm umaknjeno za sedežni del. Hrbtni naslon je koničen, vijačen na steno. Sedežni del in hrbtni naslon sta tapecirana v usnju po izbiri projektanta (glej detajl!).</t>
  </si>
  <si>
    <t>Niz omar, dim. 342×40×250 cm, s policami, vrati (srednji del je odprt), stropno in stenskima zaporama.</t>
  </si>
  <si>
    <t>P.09</t>
  </si>
  <si>
    <t>Dežurstvo</t>
  </si>
  <si>
    <t>Obloga stene, dim. 197×19×220+30 cm, na ustrezni podkonstrukciji, z nišo za vgradnjo lcd ekrana.</t>
  </si>
  <si>
    <r>
      <t>1,2 m</t>
    </r>
    <r>
      <rPr>
        <vertAlign val="superscript"/>
        <sz val="11"/>
        <rFont val="Arial"/>
        <family val="2"/>
        <charset val="238"/>
      </rPr>
      <t>1</t>
    </r>
  </si>
  <si>
    <t>Izdajno okno je zastekljeno s fiksno zasteklitvijo, dim. 60×110×1 cm, v minimalnih alu profilih in drsnimi steklenimi vrati, dim. 63×110×1 cm, s kakovnostnim drsnim mehanizmom in ročajem. Steklo je prozorno, kaljeno. Del izdajnega okna je zaščiten z RF mrežo 12/6 mm, dim. 120×71 cm. Pritrditev uskladiti s projektantom.</t>
  </si>
  <si>
    <t>Ponovna montaža obstoječega pulta, dim. 409+138×60×90 cm, s kerrock ploščo in visečih omaric, dim. 409×32×60 cm, z morebitnimi predelavami in napasovanjem.</t>
  </si>
  <si>
    <t>Klop, dim. 75×48×45 cm, škatlaste konstrukcije, sedežni del obložen z blazino, tapecirano v usnju po izbiri projektanta (po detajlu).</t>
  </si>
  <si>
    <t>Mizica, dim. 75×75×73 cm, konzolno vpeta v oblogo stene, s kovinsko nogo, plošča je debeline 30 mm, oblepljena z ultrapasom.</t>
  </si>
  <si>
    <t>Obloga stene, dim. 130+183+80×113 cm, na ustrezni podkonstrukciji.</t>
  </si>
  <si>
    <t>2 pisalni mizi, dim. 130×75×73 cm, plošči debeline 30 mm, oblepljeni z ultrapasom. Podnožje je enojno, zvezdasto.</t>
  </si>
  <si>
    <t xml:space="preserve">Izdajno mesto, dim. 160×38×250 cm, obkroža portal, ki ga sestavljajo obloge, dim. 29+38+29×220 cm, 17+10+38+75×220 cm, horizontalni del, dim. 160×38×10 cm, z vgrajeno led svetilko in zapora do stropa, dim. 160×30 cm - vse na ustrezni podkonstrukciji. </t>
  </si>
  <si>
    <t>Med stebroma portala je kamnita fasada izdajnega pulta, dim. 120×88×3 cm, spojena pod kotom 45° s kamnito krovno ploščo, dim. 120×21×3 cm. V ojačan utor fasade je vstavljena konzolna kamnita odlagalna polica, dim. 120×24×3 cm. Za fasado pulta je vgrajena led svetilka, ki osvetljuje kamnito masko podnožja.</t>
  </si>
  <si>
    <t>Levo od izdajnega mesta je obloga stene, dim. 225+18×250 cm, na ustrezni podkonstrukciji. Nanjo je vijačena vitrina, dim. 160×20×60 cm, s stekleno polico in prozornimi steklenimi drsnimi vrati, s ključavnico.</t>
  </si>
  <si>
    <t>Obloga stene levo od vrat, dim. 29+18×250 cm in oblogi nad vrati, dim. 80×18 in 80×40 cm.</t>
  </si>
  <si>
    <t>9.2</t>
  </si>
  <si>
    <t>Postelja, dim. 205×85×40 cm, z močnim masivnim smrekovim okvirjem, z latofleksom in vzmetnico z jedrom z žepkastimi vzmetmi, npr. Meblojogi, Kozmik.</t>
  </si>
  <si>
    <t>10.1.a</t>
  </si>
  <si>
    <t>Obloga stene, dim. 211+140×100 cm, na ustrezni podkonstrukciji.</t>
  </si>
  <si>
    <t>Stenska led svetilka po izbiri projektanta</t>
  </si>
  <si>
    <t>10.2.a</t>
  </si>
  <si>
    <t>Niz omaric, dim. 202×40×70 cm, s policami in vrati (odpiranje na potisk). Niz prekriva krovna plošča, debeline 30 mm.</t>
  </si>
  <si>
    <t>Obloga stene, dim. 202×180 cm, na ustrezni podkonstrukciji, z izrezi za vtičnice, s prostorom za vgradnjo televizorja in 2 policama, dim. 182×31×4 cm, ki sta vstavljeni v ojačana utora obloge.</t>
  </si>
  <si>
    <t xml:space="preserve">Retropult na levi strani zaključuje kubus (obloga stebra), dim. 34×60×233 cm, z vgrajeno led svetilko, na desni strani pa kubus, dim. 28×85×260 cm, z vgrajeno led svetilko. 3. kubus, dim. 28×37×260 cm, z vgrajenima 2 led svetilkama, predeljuje retropult na dva dela. Nad retropultom potekata vertikalni in horizontalni stropni zapori, dim. 56+259×37×40 cm, z vgrajenima led svetilkama, vse na ustrezni, čvrsti podkonstrukciji. </t>
  </si>
  <si>
    <r>
      <t xml:space="preserve">Retropult sestavlja niz 3 korpusov za sistemske predale, dim. 44×60×67 cm, z ličnicami predalov, ki so zgoraj profilirane v ročaj (glej detajl). Prekriva ga krovna plošča, dim. 142×30×3 cm.
</t>
    </r>
    <r>
      <rPr>
        <b/>
        <sz val="11"/>
        <rFont val="Arial"/>
        <family val="2"/>
        <charset val="238"/>
      </rPr>
      <t/>
    </r>
  </si>
  <si>
    <t>Nad njim je niz odprtih omaric, dim. 139×30×154 cm, s policami in izrezom za izhodni pladenj avtomatskega skladišča. V ceni je potrebno upoštevati tudi alu maske izvoda iz robotskega skladišča, prašno barvano v barvi po izbiri projektanta.</t>
  </si>
  <si>
    <t>Retropult na levi zaključuje steber, ki ga sestavljajo obloge, dim. 60+12+60×250 cm, nad retropultom potekata horizontalna in vertikalna stropna zapora, dim. 139×30×30 cm, z vgrajeno led svetilko - vse na ustrezni podkonstrukciji.</t>
  </si>
  <si>
    <t>10.3.a</t>
  </si>
  <si>
    <t>Steklena, jedkana in kaljena drsna vrata, dim. 110×220×1 cm, opremljena s kakovostnim drsnim okovjem, s plinskimi blažilci v obeh skrajnih položajih (gladko odpiranje in zapiranje, brez zatikanja), in z obojestranskimi ročaji.</t>
  </si>
  <si>
    <t>Vodilo in nosilec drsnih vrat zakriva demontažna stenska obloga, dim. 211×30 cm, na ustrezni podkonstrukciji.</t>
  </si>
  <si>
    <t xml:space="preserve">Obloga stene, dim. 60×6×250 cm, se nadaljuje do portala izdajnega mesta. </t>
  </si>
  <si>
    <t>Izdajni pult, dim. 166×60×90 cm, s 30 mm debelo pultno ploščo (delno kamnita, delno oblepljena z ultrapasom. Pult sestavljajo 2 korpusa za sistemske predale in 1 predal za vrečke, s polovično ličnico ter delno zaprta omarica s prostorom za računalnik, koš za papir in predal za denar z masko. Ličnice predalov so globoko vzdolžno profilirane za prijem, brez ročajev.</t>
  </si>
  <si>
    <t>Ob predelnih omarah je klop, dim. 52×45×45 cm, s četrtkrožnimi vogali, na škatlastem podnožju, sedežni del tapeciran z vseh strani, v usnju po izbiri projektanta (glej detajl).</t>
  </si>
  <si>
    <t>Farmako info</t>
  </si>
  <si>
    <r>
      <rPr>
        <u/>
        <sz val="11"/>
        <rFont val="Arial"/>
        <family val="2"/>
        <charset val="238"/>
      </rPr>
      <t>mediapan, pokrivno lakiran belo, RAL 9003</t>
    </r>
    <r>
      <rPr>
        <sz val="11"/>
        <rFont val="Arial"/>
        <family val="2"/>
        <charset val="238"/>
      </rPr>
      <t xml:space="preserve"> ličnice predalov</t>
    </r>
  </si>
  <si>
    <t>11.1.</t>
  </si>
  <si>
    <t>Niz omar, dim. 296×40×73+104+73 cm, s policami, spodnji in zgornji del zaprt z vrati (odpiranje na potisk), osrednji del odprt.</t>
  </si>
  <si>
    <t>11.2</t>
  </si>
  <si>
    <t>Niz omar, dim. 370×40×73+104+73 cm, s policami, spodnji in zgornji del zaprt z vrati (odpiranje na potisk), osrednji del odprt.</t>
  </si>
  <si>
    <t>11.3.a</t>
  </si>
  <si>
    <t>Delovni mesti sta ločeni z odprto omarico, dim. 50×34×108 cm, s policama in omarico na mizi, dim. 75×34×35 cm</t>
  </si>
  <si>
    <t>Pisalne mize, dim. 180×75, 194×75, 222×50, 100×50 cm, slonijo na omaricah, dim. 75×19×73, 75×34×73, 75×50×73, 82×50×73, 30×50×73 cm, s policami in vrati (nekatere so odprte - glej načrt). Krožno zaključena pisalna miza, dim. 220×80-105 cm, sloni na stranici, dim. 48×73×4 cm, z nivelirnimi vijaki in hrbtiščem, dim. 141×32 cm ter na omarici, dim. 68×50×73 cm, s policama in vrati.</t>
  </si>
  <si>
    <t>Na steno sta pritrjeni 2 odprti viseči omarici, dim. 70(77)×35×72 cm, s policami.</t>
  </si>
  <si>
    <t>Maska konvektorja, dim. 150×60×1 cm, kaljeno jedkano steklo, vijačeno na okvirno kovinsko podkonstrukcijo.</t>
  </si>
  <si>
    <t>Pod oknoma sta maski konvektorja, dim. 150×60×1 in 94×60×1 cm, kaljeno jedkano steklo, vijačeno na okvirno kovinsko podkonstrukcijo.</t>
  </si>
  <si>
    <t>Obloga stene, dim. 75×177 cm, na ustrezni podkonstrukciji, z 2 konzolnima policama, vstavljenima v ojačana utora obloge.</t>
  </si>
  <si>
    <t>12.1.a</t>
  </si>
  <si>
    <t>Delovni pult, dim. 160×75×90 cm, na kovinskem podnožju, plošča ultrapas.</t>
  </si>
  <si>
    <t>Maska konvektorja, dim. 104×58 cm, iveral, vijačena na okvirno kovinsko podkonstrukcijo in delovni pult, dim. 104×75 cm, z vgrajeno prezračevalno rešetko.</t>
  </si>
  <si>
    <t>Niz omar, dim. 261×75×90 cm, s policami, vrati in nizom predalov, prekrit s pultno ploščo, dim. 261×75 cm.</t>
  </si>
  <si>
    <r>
      <t>1,6 m</t>
    </r>
    <r>
      <rPr>
        <vertAlign val="superscript"/>
        <sz val="11"/>
        <rFont val="Arial"/>
        <family val="2"/>
        <charset val="238"/>
      </rPr>
      <t>1</t>
    </r>
  </si>
  <si>
    <t>Niz omar, dim. 220×45×90 cm, s policami in vrati in niz odprtih nastavkov omar, dim. 220×45×160 cm, s policami.</t>
  </si>
  <si>
    <t>Pisarna sprejem</t>
  </si>
  <si>
    <t>13.1.a</t>
  </si>
  <si>
    <t>Pisalna miza, dim. 278×70×73 cm, sloni na fiksnem visokem predalniku in na kotnih profilih, vijačenih v steno in omaro.</t>
  </si>
  <si>
    <t>Omara, dim. 80×40×212 cm, s policami in vrati.</t>
  </si>
  <si>
    <t xml:space="preserve">Niz visečih omaric, dim. 278×40×40 cm, s policami in vrati; obloga stene do pisalne mize, dim. 278×99 cm, s konzolno polico, debeline 40 mm, vstavljeno v ojačan utor obloge (skrita podkonstrukcija!). </t>
  </si>
  <si>
    <t>Obloga stene nad visečimi omaricami, dim. 358×28 cm.</t>
  </si>
  <si>
    <t>Celotno obkroža portal - fiksne zapore: stranski, dim. (2×) 10×40×250 cm in stropna, dim. 40×10×358 cm, vse na ustrezni podkonstrukciji.</t>
  </si>
  <si>
    <t>13.2.</t>
  </si>
  <si>
    <t>Maska konvektorja, dim. 94×60×1 cm, kaljeno jedkano steklo, vijačeno na okvirno kovinsko podkonstrukcijo.</t>
  </si>
  <si>
    <t>Garderobna omara, dim. 37×60×215 cm, zaprta z vrati s cilindrično ključavnico. Opremljena je z 2 policama, ki sta zaradi prezračevanja spredaj umaknjeni za 4 cm, tako kot strop. Vmesna predelna stena visi na palici za obešalnike in pregrajuje omaro na 2 dela. Stranici sta zaključeni z inoks kovinskima profiloma 20×40 mm zaradi mokrega čiščenja.</t>
  </si>
  <si>
    <t>14.1.b</t>
  </si>
  <si>
    <t>14.1.a</t>
  </si>
  <si>
    <t>Tabure stolček, dim. 40×40×45 cm, tapeciran v usnju po izbiri projektanta.</t>
  </si>
  <si>
    <t>14.1.c</t>
  </si>
  <si>
    <t>Ogledalo s fazetiranim robom, dim. 45×160 cm, nalepljeno na steno.</t>
  </si>
  <si>
    <t>14.2</t>
  </si>
  <si>
    <t>14.1.d</t>
  </si>
  <si>
    <t>Laminatna obloga hrbta omare, dim. 44×215 cm.</t>
  </si>
  <si>
    <t>15.1.</t>
  </si>
  <si>
    <t xml:space="preserve">Omara, dim. 60×35×210 cm, s policami in vrati. </t>
  </si>
  <si>
    <t>Garderoba 1</t>
  </si>
  <si>
    <t>Garderoba 2</t>
  </si>
  <si>
    <t>16.1</t>
  </si>
  <si>
    <t>Garderobna omara, dim. 35×60×215 cm, zaprta z vrati s cilindrično ključavnico. Opremljena je z 2 policama, ki sta zaradi prezračevanja spredaj umaknjeni za 4 cm, tako kot strop. Vmesna predelna stena visi na palici za obešalnike in pregrajuje omaro na 2 dela. Stranici sta zaključeni z inoks kovinskima profiloma 20×40 mm zaradi mokrega čiščenja.</t>
  </si>
  <si>
    <t>Predelna stena, dim. 401×8×250 cm, laminatna obloga na kovinski podkonstrukciji</t>
  </si>
  <si>
    <t>19.1.a</t>
  </si>
  <si>
    <t>Steklena, jedkana in kaljena drsna vrata, dim. 134×240×1 cm. Vrata so opremljena s kakovostnim drsnim okovjem, s plinskima blažilcema v obeh skrajnih položajih (gladko odpiranje in zapiranje, brez zatikanja), in z obojestranskim cevnim ročajem.</t>
  </si>
  <si>
    <t>19.2.</t>
  </si>
  <si>
    <t>Predali, ki niso sistemski lekarniški, so leseni opremljeni s sistemom vodil za mehko zapiranje, s polnim izvlekom in integriranim blaženjem, npr. Blum, Movento.</t>
  </si>
  <si>
    <t>Niz 3 predalnikov, dim. 43×80×110 cm, s predali, nad njimi je dvodelna omara, s policami in vrati.</t>
  </si>
  <si>
    <t>P.20.1</t>
  </si>
  <si>
    <t>Predprostor</t>
  </si>
  <si>
    <t>20.1.1.a</t>
  </si>
  <si>
    <t>Omara, dim. 94×40×210+30 cm, s policami, vmesno stranico zaradi nosilnosti polic, vrati in stropno zaporo.</t>
  </si>
  <si>
    <t>Omara nad varnostno omaro, dim. 100×60×145 cm.</t>
  </si>
  <si>
    <r>
      <t xml:space="preserve">Izdajni pult, dim. 233+67×80+18×100-118 cm, s 30 mm debelo pultno ploščo. </t>
    </r>
    <r>
      <rPr>
        <b/>
        <sz val="11"/>
        <rFont val="Arial"/>
        <family val="2"/>
        <charset val="238"/>
      </rPr>
      <t xml:space="preserve">Fasada pulta </t>
    </r>
    <r>
      <rPr>
        <sz val="11"/>
        <rFont val="Arial"/>
        <family val="2"/>
        <charset val="238"/>
      </rPr>
      <t xml:space="preserve">je v spodnjem delu poševna, kamnita, v zgornjem delu navpična, lesena - vse na ustrezni, močni podkonstrukciji. Leseni del fasade je spojen s pultno ploščo pod kotom 45°. Med stranico in pultno plošče ter fasado je 10 mm senčna fuga. Fasada ima vgrajeni dve LED svetilki, ki osvetljujeta kamnito podnožje in spodnji del fasade. 
V ojačan utor fasade je vstavljena steklena, jedkana </t>
    </r>
    <r>
      <rPr>
        <b/>
        <sz val="11"/>
        <rFont val="Arial"/>
        <family val="2"/>
        <charset val="238"/>
      </rPr>
      <t xml:space="preserve">odlagalna polica, </t>
    </r>
    <r>
      <rPr>
        <sz val="11"/>
        <rFont val="Arial"/>
        <family val="2"/>
        <charset val="238"/>
      </rPr>
      <t xml:space="preserve">dim. 77×24×1 cm, s četrtkrožnima vogaloma r= 30 mm. Monitor delno zakriva </t>
    </r>
    <r>
      <rPr>
        <b/>
        <sz val="11"/>
        <rFont val="Arial"/>
        <family val="2"/>
        <charset val="238"/>
      </rPr>
      <t xml:space="preserve">vitrina, </t>
    </r>
    <r>
      <rPr>
        <sz val="11"/>
        <rFont val="Arial"/>
        <family val="2"/>
        <charset val="238"/>
      </rPr>
      <t xml:space="preserve">dim. 61×20×62 cm, vgrajena v fasado pulta, s stekleno jedkano polico in prozornim stropom (oboje debeline 10 mm) ter prozornimi krilnimi vratci, s ključavnico. Ob strani je na pult pritrjena konzolna </t>
    </r>
    <r>
      <rPr>
        <b/>
        <sz val="11"/>
        <rFont val="Arial"/>
        <family val="2"/>
        <charset val="238"/>
      </rPr>
      <t xml:space="preserve">mizica, </t>
    </r>
    <r>
      <rPr>
        <sz val="11"/>
        <rFont val="Arial"/>
        <family val="2"/>
        <charset val="238"/>
      </rPr>
      <t>dim. 62×67×3 cm, s četrtkrožnima vogaloma r = 50 mm, na 2 kovinskih konzolah (vertikalni del konzole je skrit za stranico pulta. Pult sestavljajo 3 korpusi za sistemske predale in 1 predal za vrečke, s polovično ličnico ter delno zaprta omarica s prostorom za računalnik, koš za papir in predal za denar z masko. Ličnice predalov so globoko vzdolžno profilirane za prijem, brez ročajev.</t>
    </r>
  </si>
  <si>
    <r>
      <t xml:space="preserve">Niz izdajnih pultov, dim. 462×80+18×100-118 cm, s 30 mm debelo pultno ploščo. </t>
    </r>
    <r>
      <rPr>
        <b/>
        <sz val="11"/>
        <rFont val="Arial"/>
        <family val="2"/>
        <charset val="238"/>
      </rPr>
      <t xml:space="preserve">Fasada pulta </t>
    </r>
    <r>
      <rPr>
        <sz val="11"/>
        <rFont val="Arial"/>
        <family val="2"/>
        <charset val="238"/>
      </rPr>
      <t xml:space="preserve">je v spodnjem delu poševna, kamnita, v zgornjem delu navpična, lesena - vse na ustrezni, močni podkonstrukciji. Leseni del fasade je spojen s pultno ploščo pod kotom 45°. Med stranico in pultno plošče ter fasado je 10 mm senčna fuga. Fasada ima vgrajeni dve LED svetilki, ki osvetljujeta podnožje in spodnji del fasade. 
V ojačana utora fasade sta vstavljeni 2 stekleni, jedkani </t>
    </r>
    <r>
      <rPr>
        <b/>
        <sz val="11"/>
        <rFont val="Arial"/>
        <family val="2"/>
        <charset val="238"/>
      </rPr>
      <t xml:space="preserve">odlagalni polici, </t>
    </r>
    <r>
      <rPr>
        <sz val="11"/>
        <rFont val="Arial"/>
        <family val="2"/>
        <charset val="238"/>
      </rPr>
      <t>dim. 77×24×1 cm, s četrtkrožnimi vogali r= 30 mm. Monitorja delno zakrivata vitrini, dim. 61×20×62 cm, vgrajeni v fasado pulta, s stekleno jedkano polico in prozornim stropom (oboje debeline 10 mm) ter prozornimi krilnimi vratci, s ključavnico.  Pult sestavlja 6 korpusov za sistemske predale in 2 predala za vrečke, s polovičnima ličnicama ter 2 delno zaprti omarici s prostorom za računalnik, koš za papir in predal za denar z masko. Ličnice predalov so globoko vzdolžno profilirane za prijem, brez ročajev.</t>
    </r>
  </si>
  <si>
    <r>
      <t xml:space="preserve">Niz izdajnih pultov, dim. 555×80+18×100-118 cm, s 30 mm debelo pultno ploščo. </t>
    </r>
    <r>
      <rPr>
        <b/>
        <sz val="11"/>
        <rFont val="Arial"/>
        <family val="2"/>
        <charset val="238"/>
      </rPr>
      <t xml:space="preserve">Fasada pulta </t>
    </r>
    <r>
      <rPr>
        <sz val="11"/>
        <rFont val="Arial"/>
        <family val="2"/>
        <charset val="238"/>
      </rPr>
      <t xml:space="preserve">je v spodnjem delu poševna, kamnita, v zgornjem delu navpična, lesena - vse na ustrezni, močni podkonstrukciji. Leseni del fasade je spojen s pultno ploščo pod kotom 45°. Med stranico in pultno plošče ter fasado je 10 mm senčna fuga. Fasada ima vgrajeni dve LED svetilki, ki osvetljujeta podnožje in spodnji del fasade. 
V ojačan utor fasade so vstavljene 3 steklene, jedkane </t>
    </r>
    <r>
      <rPr>
        <b/>
        <sz val="11"/>
        <rFont val="Arial"/>
        <family val="2"/>
        <charset val="238"/>
      </rPr>
      <t xml:space="preserve">odlagalne police, </t>
    </r>
    <r>
      <rPr>
        <sz val="11"/>
        <rFont val="Arial"/>
        <family val="2"/>
        <charset val="238"/>
      </rPr>
      <t>dim. 77×24×1 cm, s četrtkrožnimi vogali r= 30 mm. Monitorje delno zakrivajo 3 vitrine, dim. 61×20×62 cm, vgrajene v fasado pulta, s stekleno jedkano polico in prozornim stropom (oboje debeline 10 mm) ter prozornimi krilnimi vratci, s ključavnico. Pult sestavlja 7 korpusov za sistemske predale in 3 predali za vrečke, s polovičnimi ličnicami ter 3 delno zaprte omarice s prostorom za računalnik, koš za papir in predal za denar z masko. Ličnice predalov so globoko vzdolžno profilirane za prijem, brez ročajev.</t>
    </r>
  </si>
  <si>
    <r>
      <rPr>
        <b/>
        <sz val="11"/>
        <rFont val="Arial"/>
        <family val="2"/>
        <charset val="238"/>
      </rPr>
      <t xml:space="preserve">Zgornji nivo </t>
    </r>
    <r>
      <rPr>
        <sz val="11"/>
        <rFont val="Arial"/>
        <family val="2"/>
        <charset val="238"/>
      </rPr>
      <t>sestavlja močna kovinska podkonstrukcija (vpeta med AB strop in pod), izdelana iz kvadratnih pohištvenih cevi, dim. 40×40 mm. Na kovinsko podkonstrukcijo so vijačeni leseni morali, ki služijo za izravnavo nivoja stojk in kot osnova za pritrjevanje obloge z ojačanimi utori, v katere je vstavljenih 5 (4) nizov konzolnih (brez vidnih konzol) steklenih jedkanih polic, debeline 10 mm.</t>
    </r>
  </si>
  <si>
    <r>
      <rPr>
        <b/>
        <sz val="11"/>
        <rFont val="Arial"/>
        <family val="2"/>
        <charset val="238"/>
      </rPr>
      <t xml:space="preserve">Zgornji nivo </t>
    </r>
    <r>
      <rPr>
        <sz val="11"/>
        <rFont val="Arial"/>
        <family val="2"/>
        <charset val="238"/>
      </rPr>
      <t>sestavlja močna kovinska podkonstrukcija (vpeta med AB strop in pod), izdelana iz kvadratnih pohištvenih cevi, dim. 40×40 mm. Na kovinsko podkonstrukcijo so vijačeni leseni morali, ki služijo za izravnavo nivoja stojk in kot osnova za pritrjevanje obloge.</t>
    </r>
  </si>
  <si>
    <t>Na spodnje predalnike so postavljene 4 vitrine. Strop, stranice in krilna vrata s ključavnicami so izdelani iz prozornega kaljenega stekla, police so jedkane.</t>
  </si>
  <si>
    <t>9.1</t>
  </si>
  <si>
    <r>
      <t>1,5 m</t>
    </r>
    <r>
      <rPr>
        <vertAlign val="superscript"/>
        <sz val="11"/>
        <rFont val="Arial"/>
        <family val="2"/>
        <charset val="238"/>
      </rPr>
      <t>1</t>
    </r>
  </si>
  <si>
    <t>1.5</t>
  </si>
  <si>
    <t>1.6</t>
  </si>
  <si>
    <t>1.7</t>
  </si>
  <si>
    <t>1.7 4×</t>
  </si>
  <si>
    <r>
      <t>3,9 m</t>
    </r>
    <r>
      <rPr>
        <vertAlign val="superscript"/>
        <sz val="11"/>
        <rFont val="Arial"/>
        <family val="2"/>
        <charset val="238"/>
      </rPr>
      <t>1</t>
    </r>
  </si>
  <si>
    <r>
      <t>2,20 m</t>
    </r>
    <r>
      <rPr>
        <vertAlign val="superscript"/>
        <sz val="11"/>
        <rFont val="Arial"/>
        <family val="2"/>
        <charset val="238"/>
      </rPr>
      <t>1</t>
    </r>
  </si>
  <si>
    <t>1.8</t>
  </si>
  <si>
    <t>1.9</t>
  </si>
  <si>
    <t>1.9 2×</t>
  </si>
  <si>
    <t>1.11 2×</t>
  </si>
  <si>
    <t>1.11</t>
  </si>
  <si>
    <t>12.1</t>
  </si>
  <si>
    <t>Niz visečih omaric, dim. 173×37×77 cm, s policam, delno odprte, delno zaprte z vrati (odpiranje na potisk). Leva omarica je tlorisno konična. Dno in strop omaric sta debeline 30 mm</t>
  </si>
  <si>
    <t>Mizica, dim. 105×71×73 cm, s četrtkrožnima vogaloma, konzolno vpeta v visečo omarico, s kovinsko podporno nogo in horizontalnim mostiščnim profilom.</t>
  </si>
  <si>
    <t>4.1.a</t>
  </si>
  <si>
    <t>Spodnji niz odprtih omar, dim. 226×60×210 cm, s policami.</t>
  </si>
  <si>
    <t>Niz nastavkov omaric, dim. 226×60×70 cm, s policami, vrati in fiksno zaporo na desni strani.</t>
  </si>
  <si>
    <t>Podstavek za niz 3 obstoječih hladilnih omar, dim. 220×75×40 cm, sestavlja predalnik s 3 predali</t>
  </si>
  <si>
    <t>P.04.1</t>
  </si>
  <si>
    <t>4.1.1.a</t>
  </si>
  <si>
    <r>
      <t xml:space="preserve">4× </t>
    </r>
    <r>
      <rPr>
        <u/>
        <sz val="11"/>
        <rFont val="Arial"/>
        <family val="2"/>
        <charset val="238"/>
      </rPr>
      <t>prečno premični boks</t>
    </r>
    <r>
      <rPr>
        <sz val="11"/>
        <rFont val="Arial"/>
        <family val="2"/>
        <charset val="238"/>
      </rPr>
      <t xml:space="preserve">, npr. Willach, s po 6 policami in predelbami ter stropom, dim. 40×90 cm in ličnico, dim. 40×205 cm, z inox ročaji Ø20×250 mm (vijačeni z M8 vijaki), z odbojno gumo. </t>
    </r>
    <r>
      <rPr>
        <u/>
        <sz val="11"/>
        <rFont val="Arial"/>
        <family val="2"/>
        <charset val="238"/>
      </rPr>
      <t>Podij</t>
    </r>
    <r>
      <rPr>
        <sz val="11"/>
        <rFont val="Arial"/>
        <family val="2"/>
        <charset val="238"/>
      </rPr>
      <t>, dim. 247×89×3 cm, iz OSB plošč, s podnožjem in talnimi vodili npr. Willach, dim. 247×88×8 cm. Podij bo oblepljen s kavčukovo talno oblogo kot tla v lekarni (po potrditvi projektanta).</t>
    </r>
    <r>
      <rPr>
        <u/>
        <sz val="11"/>
        <rFont val="Arial"/>
        <family val="2"/>
        <charset val="238"/>
      </rPr>
      <t/>
    </r>
  </si>
  <si>
    <t>Odprta omara, dim. 102×35×212 cm, s policami, stransko zaporo, odbojno gumo na prednji stranici in 4 odbojniki ter vmesno stranico zaradi nosilnosti polic.</t>
  </si>
  <si>
    <t>Niz odprtih omar, dim. 212×40×212 cm, s policami in stransko zaporo. Del regala pri prečno premični boksih je opremljen z odbojno gumo na stranici in 4 odbojniki ter vmesno stranico zaradi nosilnosti polic.</t>
  </si>
  <si>
    <t>Niz omar, dim. 176×60×88+124 cm, s policami, spodnji del zaprt z vrati, zgoraj zaprt.</t>
  </si>
  <si>
    <t>4.1.2.a</t>
  </si>
  <si>
    <t>Niz odprtih omar, dim. 212×31×88+124 cm, s policami.</t>
  </si>
  <si>
    <t>Pult, dim. 220+247×60×90 cm, sestavljajo 2 predalnika s sistemskimi predali, omarica s policama in vrati, kotna omarica s policama in vrati, 3 predalniki in omarica za vgradnjo pomivalnega korita s polico in vrati.</t>
  </si>
  <si>
    <t>Sistemski predali, npr. Willach, v pultih (16 stolpov), retropultih (14 stolpov), prodajnih regalih (11 predalov), magistralni recepturi (2 stolpa), dežurstvu (7 stolpov), kompletno z 2000 delilci.</t>
  </si>
  <si>
    <t>Niz odprtih visečih omaric, dim. 211+144×30×60 cm, s policami, z vgrajenima led svetilkama.</t>
  </si>
  <si>
    <r>
      <t>2,1 m</t>
    </r>
    <r>
      <rPr>
        <vertAlign val="superscript"/>
        <sz val="11"/>
        <rFont val="Arial"/>
        <family val="2"/>
        <charset val="238"/>
      </rPr>
      <t>1</t>
    </r>
  </si>
  <si>
    <t>+3,05+2,39</t>
  </si>
  <si>
    <t>Niz visečih omaric, dim. 137×32×60+79 cm, s policami, vrati, prostorom za vgradnjo nape, z masko odvodne cevi.</t>
  </si>
  <si>
    <t>Klop, dim. 100×45×45 cm, iz elementov debeline 80 mm, spojenih pod kotom 45°, v sedežni del je vstavljen vložek, tapeciran v naravnem usnju po izbiri arhitekta.</t>
  </si>
  <si>
    <t>P.06</t>
  </si>
  <si>
    <t>Čajna kuhinja</t>
  </si>
  <si>
    <t>7.1.a</t>
  </si>
  <si>
    <t>6.1</t>
  </si>
  <si>
    <t>Ponovna montaža obstoječe opreme</t>
  </si>
  <si>
    <t>Niz predelnih omar, dim. 157×52×212 cm, sestavljajo 2 korpusa za sistemske predale - ličnice predalov so globoko vzdolžno profilirane za prijem, brez ročajev, odprta omara za posteljnino, dim. 63×46×100 cm, s policami in niz odprtih polic, dim. 148×52×12 cm, s sredinskim hrbtom, s steklenimi, jedkanimi policami na strani dežurstva (proti postelji brez polic). Na zadnji strani je obloga predalnikov, dim. 85×97 cm.</t>
  </si>
  <si>
    <t>12.2.a</t>
  </si>
  <si>
    <t>Vinylna obloga stene pod pultom, varjena z obstoječo talno oblogo. Steno je potrebno predhodno obložiti z OSB ploščami (po dogovoru z dobaviteljem Vinyla, dim. 95+165×90 cm. Vinylna obloga je Upoflor Zero po izbiri projektanta.</t>
  </si>
  <si>
    <t>Vinylna obloga stene, dim. 410×245 cm.</t>
  </si>
  <si>
    <t>Alu vogalnik, dim. 5×5×250 cm, prašno barvan v barvi po izbiri projektanta.</t>
  </si>
  <si>
    <t>Niz omaric, dim. 227×45×71 cm, s policami in vrati (odpiranje na potisk). Prekriva ga krovna plošča, dim. 270×46 cm, ki poteka do okenske police.</t>
  </si>
  <si>
    <t>Omara, dim. 75×45×163 cm, s policami in vrati.</t>
  </si>
  <si>
    <t>Niz odprtih visečih omaric, dim. 227×35×45 cm, z oblogo stene do spodnjih omaric, dim. 227×45 cm</t>
  </si>
  <si>
    <r>
      <rPr>
        <b/>
        <sz val="11"/>
        <rFont val="Arial"/>
        <family val="2"/>
        <charset val="238"/>
      </rPr>
      <t xml:space="preserve">Zgornji nivo </t>
    </r>
    <r>
      <rPr>
        <sz val="11"/>
        <rFont val="Arial"/>
        <family val="2"/>
        <charset val="238"/>
      </rPr>
      <t>sestavlja močna kovinska podkonstrukcija (vpeta med AB strop in pod), izdelana iz kvadratnih pohištvenih cevi, dim. 40×40 mm. Na kovinsko podkonstrukcijo so vijačeni leseni morali, ki služijo za izravnavo nivoja stojk in kot osnova za pritrjevanje obloge z ojačanimi utori, v katere je vstavljenih 6+3 konzolnih (brez vidnih konzol) steklenih jedkanih polic, debeline 10 mm. Nad njimi je prostor za montažo lcd ekrana.</t>
    </r>
  </si>
  <si>
    <t>V desnem polju so med obloge, na podkonstrukcijo, pritrjeni lamelni profili npr. VKF Renzel (v barvi po izboru projektanta), z obešali, policami in košarami (po izboru investitorja - v vrednosti 50 EUR). Lamelni profili morajo biti poravnani z oblogo - v istem nivoju.</t>
  </si>
  <si>
    <r>
      <t xml:space="preserve">Prodajne vitrine: </t>
    </r>
    <r>
      <rPr>
        <b/>
        <sz val="11"/>
        <rFont val="Arial"/>
        <family val="2"/>
        <charset val="238"/>
      </rPr>
      <t xml:space="preserve">spodnji nivo </t>
    </r>
    <r>
      <rPr>
        <sz val="11"/>
        <rFont val="Arial"/>
        <family val="2"/>
        <charset val="238"/>
      </rPr>
      <t>sestavljajo 4 korpusi za sistemske predale, dim. 80×50×38 cm, z ličnicami predalov, ki so zgoraj profilirane v ročaj (glej detajl), prekrivata jih 2 krovni plošči, dim. 164×50×2 cm, ter 3 omarice s policami in vrati (odpiranje na potisk), dim. 41×40×91 cm, s krovnimi ploščami, debeline 30 mm.</t>
    </r>
  </si>
  <si>
    <t>Nad spodnjimi omaricami so na oblogo nalepljena 3 ogledala, dim. 41×127 cm, ki so prekinjena s 3 steklenimi, jedkanimi policami, dim. 41×36×1 cm, vstavljenimi v ojačane utore obloge.</t>
  </si>
  <si>
    <r>
      <t xml:space="preserve">Prodajne vitrine obkroža </t>
    </r>
    <r>
      <rPr>
        <b/>
        <sz val="11"/>
        <rFont val="Arial"/>
        <family val="2"/>
        <charset val="238"/>
      </rPr>
      <t xml:space="preserve">portal, </t>
    </r>
    <r>
      <rPr>
        <sz val="11"/>
        <rFont val="Arial"/>
        <family val="2"/>
        <charset val="238"/>
      </rPr>
      <t>na ustrezni podkonstrukciji, z vgrajenimi led svetilkami ob straneh in zgoraj. Tvorijo ga prednji oblogi, debeline 40 mm, dim. 17×275 cm; notranji stranski oblogi, dim. 27×264 cm; zunanji stranski oblogi, dim. 39×275 cm; vertikalna stropna obloga, dim. 475×4×17 cm in horizontalna stropna obloga, dim. 491×23 cm; vse na ustrezni podkonstrukciji.</t>
    </r>
  </si>
  <si>
    <t>Obloga stene, dim. 237×275-310 cm, na ustrezni podkonstrukciji, razdelitev po načrtu.</t>
  </si>
  <si>
    <r>
      <t>4,75 m</t>
    </r>
    <r>
      <rPr>
        <vertAlign val="superscript"/>
        <sz val="11"/>
        <rFont val="Arial"/>
        <family val="2"/>
        <charset val="238"/>
      </rPr>
      <t>1</t>
    </r>
  </si>
  <si>
    <r>
      <t xml:space="preserve">Klop, dim. 180×45×45 cm, z vseh strani in zgoraj tapecirana v usnju (po izbiri projektanta), podloženem s tapetniško vato in peno (glej detajle). Podnožje je z vseh strani umaknjeno za 7 cm. </t>
    </r>
    <r>
      <rPr>
        <u/>
        <sz val="11"/>
        <rFont val="Arial"/>
        <family val="2"/>
        <charset val="238"/>
      </rPr>
      <t>Hrbtišče</t>
    </r>
    <r>
      <rPr>
        <sz val="11"/>
        <rFont val="Arial"/>
        <family val="2"/>
        <charset val="238"/>
      </rPr>
      <t>, dim. 180×17×90 cm.</t>
    </r>
  </si>
  <si>
    <t>1.12.</t>
  </si>
  <si>
    <t>Pisalna miza, dim. 180×75×73 cm, polkrožno zaključena, desno sloni na visokem fiksnem predalniku, levo na kovinski nogi. Na mizi, nad predalnikom je odprta omarica, dim. 73×45×40 cm.</t>
  </si>
  <si>
    <t>Klop, dim. 130×48×45 cm, škatlaste konstrukcije, sedežni del obložen z blazinama, tapeciranima v usnju po izbiri projektanta (po detajlu). Med predalnikom in klopjo je viseča omarica, dim. 70×45×82 cm, s policama, vrati in izrezi za paraperni kanal.</t>
  </si>
  <si>
    <t>Niz odprtih visečih omar, dim. 160+261×35×60 cm, s policami in vgrajenima led svetilkama.</t>
  </si>
  <si>
    <t>Med pultomoma in visečimi omaricami sta laminatni oblogi stene, dim. 160×90 in 263×90 cm.</t>
  </si>
  <si>
    <t>Omara za vnetljive snovi, dim. 59,7×60,3×196,5 cm, npr. Asecos, SL-Classic, z ustreznim odsesovalnim sistemom (stoji na omari), dim. 40×20×20 cm, npr. Asecos, s polipropilenskimi odvodnimi cevmi, z montažo in povezavo do odvodne odprtine.</t>
  </si>
  <si>
    <t>P.21</t>
  </si>
  <si>
    <t>P.22</t>
  </si>
  <si>
    <t>P.23</t>
  </si>
  <si>
    <t>P.24</t>
  </si>
  <si>
    <t>P.25</t>
  </si>
  <si>
    <t>P.26</t>
  </si>
  <si>
    <t>Delovni stol, npr. Nobis, Ergon, s sivim podnožjem (RAL 9006), z gumiranimi kolesi za trde pode, tapeciran v usnju po izbiri projektanta.</t>
  </si>
  <si>
    <t>Vrtljiv fotelj, npr. Nobis, Ergonomik N, s sivim podnožjem (RAL 9006), z gumiranimi kolesi za trde pode, tapeciran v usnju po izbiri projektanta.</t>
  </si>
  <si>
    <t>Vrtljiv fotelj, npr. Nobis, Ergonomik GPU, s sivim podnožjem (RAL 9006), z gumiranimi kolesi za trde pode, tapeciran v usnju po izbiri projektanta.</t>
  </si>
  <si>
    <r>
      <t xml:space="preserve">Pohištvo bo izdelano iz kombinacije materialov, barve po izbiri projektanta - glej načrte!
</t>
    </r>
    <r>
      <rPr>
        <u/>
        <sz val="11"/>
        <rFont val="Arial"/>
        <family val="2"/>
        <charset val="238"/>
      </rPr>
      <t/>
    </r>
  </si>
  <si>
    <r>
      <t xml:space="preserve">Vrata in ličnice predalov bodo ploskovno in robno oblepljene z </t>
    </r>
    <r>
      <rPr>
        <u/>
        <sz val="11"/>
        <rFont val="Arial"/>
        <family val="2"/>
        <charset val="238"/>
      </rPr>
      <t>laminatom Egger z obarvanim jedrom</t>
    </r>
    <r>
      <rPr>
        <sz val="11"/>
        <rFont val="Arial"/>
        <family val="2"/>
        <charset val="238"/>
      </rPr>
      <t>. Spoji morajo biti nevidni, pod kotom 45°. Pri lepljenju je potrebno uporabiti lepila, ki so po barvi najbolj podobna izbranemu dekorju ali barvi opreme (npr: za bele površine se uporabi belo lepilo...). Robovi bodo mizarsko ostrorobi.</t>
    </r>
  </si>
  <si>
    <t>Pulti v magistralni recepturi so debeline 30 mm, izdelani iz kerrock plošč debeline 12 mm, po izbiri projektanta. Plošče imajo ob stenah izdelane 4 cm zavihke, monolitno zlepljene s pultno ploščo. Stik plošče in zavihka je krožen v radiju 20 mm. Kerrock stenska obloga, je monolitno spojena z zavihkom pultne plošče. Kerrock plošče morajo biti kakovostno brušene z granulacijami 100, 200, 300, 400, 600, in polirane z diamantno gobico 1000.</t>
  </si>
  <si>
    <t>Oficina, svetovanje</t>
  </si>
  <si>
    <t>P.02</t>
  </si>
  <si>
    <t>Vetrolov</t>
  </si>
  <si>
    <t>P.18</t>
  </si>
  <si>
    <t>Strojnica</t>
  </si>
  <si>
    <t>P.20</t>
  </si>
  <si>
    <t>P.19</t>
  </si>
  <si>
    <t>Hodnik</t>
  </si>
  <si>
    <t>Obloge sten imajo poudarjene spoje - plošče so robno oblepljene z laminatom, robovi pobrani 1 mm.</t>
  </si>
  <si>
    <r>
      <rPr>
        <u/>
        <sz val="11"/>
        <rFont val="Arial"/>
        <family val="2"/>
        <charset val="238"/>
      </rPr>
      <t>laminat Egger PerfectSense Matt</t>
    </r>
    <r>
      <rPr>
        <sz val="11"/>
        <rFont val="Arial"/>
        <family val="2"/>
        <charset val="238"/>
      </rPr>
      <t xml:space="preserve"> vrata in ličnice predalov v pisarnah.</t>
    </r>
  </si>
  <si>
    <t>Vhod, stopnišče, dvigalo</t>
  </si>
  <si>
    <t>Ognjevarna varnostna omara, dim. 95×55×195 cm, npr. Dera 1100</t>
  </si>
  <si>
    <t>Umivalnik, npr. Catalano dim. 60×54 cm, mešalna baterija, ogledalo, dim. 70×70 cm in led svetilko.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</si>
</sst>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EUR]"/>
  </numFmts>
  <fonts count="5" x14ac:knownFonts="1">
    <font>
      <sz val="11"/>
      <color theme="1"/>
      <name val="Calibri"/>
      <family val="2"/>
      <charset val="238"/>
      <scheme val="minor"/>
    </font>
    <font>
      <sz val="11"/>
      <name val="Arial"/>
      <family val="2"/>
      <charset val="238"/>
    </font>
    <font>
      <b/>
      <sz val="11"/>
      <name val="Arial"/>
      <family val="2"/>
      <charset val="238"/>
    </font>
    <font>
      <vertAlign val="superscript"/>
      <sz val="11"/>
      <name val="Arial"/>
      <family val="2"/>
      <charset val="238"/>
    </font>
    <font>
      <u/>
      <sz val="11"/>
      <name val="Arial"/>
      <family val="2"/>
      <charset val="238"/>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62">
    <xf numFmtId="0" fontId="0" fillId="0" borderId="0" xfId="0"/>
    <xf numFmtId="0" fontId="1" fillId="0" borderId="0" xfId="0" applyFont="1" applyFill="1" applyAlignment="1">
      <alignment horizontal="right"/>
    </xf>
    <xf numFmtId="0" fontId="1" fillId="0" borderId="0" xfId="0" applyFont="1" applyFill="1" applyAlignment="1">
      <alignment vertical="top" wrapText="1"/>
    </xf>
    <xf numFmtId="0" fontId="1" fillId="0" borderId="0" xfId="0" applyFont="1" applyFill="1" applyAlignment="1">
      <alignment vertical="top"/>
    </xf>
    <xf numFmtId="0" fontId="1" fillId="0" borderId="0" xfId="0" applyFont="1" applyFill="1"/>
    <xf numFmtId="0" fontId="1" fillId="0" borderId="0" xfId="0" applyNumberFormat="1" applyFont="1" applyFill="1" applyAlignment="1">
      <alignment horizontal="right"/>
    </xf>
    <xf numFmtId="4" fontId="1" fillId="0" borderId="0" xfId="0" applyNumberFormat="1" applyFont="1" applyFill="1"/>
    <xf numFmtId="164" fontId="1" fillId="0" borderId="0" xfId="0" applyNumberFormat="1" applyFont="1" applyFill="1"/>
    <xf numFmtId="0" fontId="1" fillId="0" borderId="0" xfId="0" applyFont="1" applyFill="1" applyAlignment="1">
      <alignment horizontal="justify" vertical="top"/>
    </xf>
    <xf numFmtId="0" fontId="1" fillId="0" borderId="1" xfId="0" applyFont="1" applyFill="1" applyBorder="1"/>
    <xf numFmtId="0" fontId="1" fillId="0" borderId="0" xfId="0" applyFont="1" applyFill="1" applyAlignment="1">
      <alignment horizontal="left" vertical="top" wrapText="1"/>
    </xf>
    <xf numFmtId="0" fontId="1" fillId="0" borderId="0" xfId="0" applyFont="1" applyFill="1" applyAlignment="1">
      <alignment horizontal="left" vertical="top"/>
    </xf>
    <xf numFmtId="0" fontId="1" fillId="0" borderId="0" xfId="0" applyFont="1" applyFill="1" applyAlignment="1">
      <alignment wrapText="1"/>
    </xf>
    <xf numFmtId="4" fontId="1" fillId="0" borderId="0" xfId="0" applyNumberFormat="1" applyFont="1" applyFill="1" applyAlignment="1">
      <alignment horizontal="left" vertical="top"/>
    </xf>
    <xf numFmtId="164" fontId="1" fillId="0" borderId="0" xfId="0" applyNumberFormat="1" applyFont="1" applyFill="1" applyAlignment="1">
      <alignment horizontal="left" vertical="top"/>
    </xf>
    <xf numFmtId="0" fontId="2" fillId="0" borderId="0" xfId="0" applyFont="1" applyFill="1" applyAlignment="1">
      <alignment horizontal="justify" vertical="top"/>
    </xf>
    <xf numFmtId="0" fontId="2" fillId="0" borderId="0" xfId="0" applyFont="1" applyFill="1" applyAlignment="1">
      <alignment horizontal="right"/>
    </xf>
    <xf numFmtId="0" fontId="2" fillId="0" borderId="0" xfId="0" applyFont="1" applyFill="1"/>
    <xf numFmtId="0" fontId="1" fillId="2" borderId="0" xfId="0" applyFont="1" applyFill="1" applyAlignment="1">
      <alignment vertical="top"/>
    </xf>
    <xf numFmtId="0" fontId="1" fillId="2" borderId="0" xfId="0" applyFont="1" applyFill="1" applyAlignment="1">
      <alignment horizontal="right"/>
    </xf>
    <xf numFmtId="0" fontId="1" fillId="2" borderId="0" xfId="0" applyNumberFormat="1" applyFont="1" applyFill="1" applyAlignment="1">
      <alignment horizontal="right"/>
    </xf>
    <xf numFmtId="49" fontId="1" fillId="0" borderId="0" xfId="0" applyNumberFormat="1" applyFont="1" applyFill="1" applyAlignment="1">
      <alignment horizontal="left" vertical="top" wrapText="1"/>
    </xf>
    <xf numFmtId="0" fontId="1" fillId="0" borderId="0" xfId="0" applyFont="1" applyFill="1" applyAlignment="1">
      <alignment horizontal="left" wrapText="1"/>
    </xf>
    <xf numFmtId="0" fontId="1" fillId="0" borderId="0" xfId="0" applyFont="1" applyFill="1" applyAlignment="1">
      <alignment horizontal="right" vertical="top" wrapText="1"/>
    </xf>
    <xf numFmtId="0" fontId="1" fillId="0" borderId="0" xfId="0" applyFont="1" applyFill="1" applyAlignment="1">
      <alignment horizontal="right" wrapText="1"/>
    </xf>
    <xf numFmtId="0" fontId="1" fillId="0" borderId="0" xfId="0" applyNumberFormat="1" applyFont="1" applyFill="1" applyAlignment="1">
      <alignment horizontal="right" wrapText="1"/>
    </xf>
    <xf numFmtId="4" fontId="1" fillId="0" borderId="0" xfId="0" applyNumberFormat="1" applyFont="1" applyFill="1" applyAlignment="1">
      <alignment horizontal="left" wrapText="1"/>
    </xf>
    <xf numFmtId="164" fontId="1" fillId="0" borderId="0" xfId="0" applyNumberFormat="1" applyFont="1" applyFill="1" applyAlignment="1">
      <alignment horizontal="left" wrapText="1"/>
    </xf>
    <xf numFmtId="0" fontId="1" fillId="0" borderId="2" xfId="0" applyFont="1" applyFill="1" applyBorder="1"/>
    <xf numFmtId="0" fontId="1" fillId="0" borderId="0" xfId="0" applyFont="1" applyFill="1" applyAlignment="1">
      <alignment horizontal="justify" vertical="top" wrapText="1"/>
    </xf>
    <xf numFmtId="49" fontId="1" fillId="0" borderId="0" xfId="0" applyNumberFormat="1" applyFont="1" applyFill="1" applyAlignment="1">
      <alignment vertical="top" wrapText="1"/>
    </xf>
    <xf numFmtId="0" fontId="1" fillId="0" borderId="0" xfId="0" applyFont="1" applyFill="1" applyBorder="1" applyAlignment="1">
      <alignment wrapText="1"/>
    </xf>
    <xf numFmtId="1" fontId="1" fillId="0" borderId="0" xfId="0" applyNumberFormat="1" applyFont="1" applyFill="1" applyBorder="1" applyAlignment="1">
      <alignment horizontal="right" wrapText="1"/>
    </xf>
    <xf numFmtId="0" fontId="2" fillId="0" borderId="0" xfId="0" applyFont="1" applyFill="1" applyAlignment="1">
      <alignment horizontal="left" vertical="top"/>
    </xf>
    <xf numFmtId="0" fontId="2" fillId="0" borderId="0" xfId="0" applyFont="1" applyFill="1" applyAlignment="1">
      <alignment horizontal="left"/>
    </xf>
    <xf numFmtId="4" fontId="1" fillId="0" borderId="1" xfId="0" applyNumberFormat="1" applyFont="1" applyFill="1" applyBorder="1"/>
    <xf numFmtId="164" fontId="1" fillId="0" borderId="1" xfId="0" applyNumberFormat="1" applyFont="1" applyFill="1" applyBorder="1"/>
    <xf numFmtId="4" fontId="1" fillId="0" borderId="2" xfId="0" applyNumberFormat="1" applyFont="1" applyFill="1" applyBorder="1"/>
    <xf numFmtId="164" fontId="1" fillId="0" borderId="2" xfId="0" applyNumberFormat="1" applyFont="1" applyFill="1" applyBorder="1"/>
    <xf numFmtId="0" fontId="1" fillId="0" borderId="0" xfId="0" applyNumberFormat="1" applyFont="1" applyFill="1" applyAlignment="1">
      <alignment vertical="top" wrapText="1"/>
    </xf>
    <xf numFmtId="0" fontId="2" fillId="0" borderId="0" xfId="0" applyFont="1" applyFill="1" applyAlignment="1">
      <alignment horizontal="left" vertical="top" wrapText="1"/>
    </xf>
    <xf numFmtId="0" fontId="1" fillId="0" borderId="0" xfId="0" applyFont="1" applyFill="1" applyAlignment="1"/>
    <xf numFmtId="49" fontId="1" fillId="0" borderId="0" xfId="0" applyNumberFormat="1" applyFont="1" applyFill="1"/>
    <xf numFmtId="49" fontId="1" fillId="0" borderId="1" xfId="0" applyNumberFormat="1" applyFont="1" applyFill="1" applyBorder="1"/>
    <xf numFmtId="49" fontId="1" fillId="0" borderId="2" xfId="0" applyNumberFormat="1" applyFont="1" applyFill="1" applyBorder="1"/>
    <xf numFmtId="49" fontId="1" fillId="0" borderId="0" xfId="0" applyNumberFormat="1" applyFont="1" applyFill="1" applyAlignment="1">
      <alignment wrapText="1"/>
    </xf>
    <xf numFmtId="0" fontId="2" fillId="0" borderId="0" xfId="0" applyFont="1" applyFill="1" applyAlignment="1">
      <alignment vertical="top"/>
    </xf>
    <xf numFmtId="0" fontId="1" fillId="0" borderId="1" xfId="0" applyFont="1" applyFill="1" applyBorder="1" applyAlignment="1">
      <alignment horizontal="justify" vertical="top"/>
    </xf>
    <xf numFmtId="0" fontId="1" fillId="0" borderId="1" xfId="0" applyFont="1" applyFill="1" applyBorder="1" applyAlignment="1">
      <alignment horizontal="right"/>
    </xf>
    <xf numFmtId="0" fontId="1" fillId="0" borderId="1" xfId="0" applyNumberFormat="1" applyFont="1" applyFill="1" applyBorder="1" applyAlignment="1">
      <alignment horizontal="right"/>
    </xf>
    <xf numFmtId="9" fontId="1" fillId="0" borderId="1" xfId="0" applyNumberFormat="1" applyFont="1" applyFill="1" applyBorder="1" applyAlignment="1">
      <alignment horizontal="left" vertical="top"/>
    </xf>
    <xf numFmtId="0" fontId="1" fillId="0" borderId="1" xfId="0" applyFont="1" applyFill="1" applyBorder="1" applyAlignment="1">
      <alignment vertical="top"/>
    </xf>
    <xf numFmtId="0" fontId="2" fillId="0" borderId="2" xfId="0" applyFont="1" applyFill="1" applyBorder="1" applyAlignment="1">
      <alignment vertical="top"/>
    </xf>
    <xf numFmtId="0" fontId="1" fillId="0" borderId="2" xfId="0" applyFont="1" applyFill="1" applyBorder="1" applyAlignment="1">
      <alignment vertical="top"/>
    </xf>
    <xf numFmtId="0" fontId="1" fillId="0" borderId="2" xfId="0" applyFont="1" applyFill="1" applyBorder="1" applyAlignment="1">
      <alignment horizontal="right"/>
    </xf>
    <xf numFmtId="0" fontId="1" fillId="0" borderId="2" xfId="0" applyNumberFormat="1" applyFont="1" applyFill="1" applyBorder="1" applyAlignment="1">
      <alignment horizontal="right"/>
    </xf>
    <xf numFmtId="0" fontId="1" fillId="0" borderId="0" xfId="0" applyFont="1" applyFill="1" applyAlignment="1">
      <alignment horizontal="left" vertical="top"/>
    </xf>
    <xf numFmtId="0" fontId="1" fillId="0" borderId="0" xfId="0" applyFont="1" applyFill="1" applyAlignment="1">
      <alignment horizontal="left" vertical="center"/>
    </xf>
    <xf numFmtId="0" fontId="1" fillId="0" borderId="0" xfId="0" applyFont="1" applyFill="1" applyAlignment="1">
      <alignment horizontal="left" vertical="top" wrapText="1"/>
    </xf>
    <xf numFmtId="0" fontId="2" fillId="0" borderId="0" xfId="0" applyFont="1" applyFill="1" applyAlignment="1">
      <alignment horizontal="left" vertical="center"/>
    </xf>
    <xf numFmtId="0" fontId="2" fillId="0" borderId="0" xfId="0" applyFont="1" applyFill="1" applyAlignment="1">
      <alignment horizontal="left" vertical="top" wrapText="1"/>
    </xf>
    <xf numFmtId="0" fontId="2" fillId="0" borderId="0" xfId="0" applyFont="1" applyFill="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2"/>
  <sheetViews>
    <sheetView showZeros="0" tabSelected="1" view="pageBreakPreview" zoomScaleNormal="100" zoomScaleSheetLayoutView="100" workbookViewId="0">
      <selection activeCell="B36" sqref="B36"/>
    </sheetView>
  </sheetViews>
  <sheetFormatPr defaultRowHeight="14.25" x14ac:dyDescent="0.2"/>
  <cols>
    <col min="1" max="1" width="9.140625" style="18"/>
    <col min="2" max="2" width="42.140625" style="18" customWidth="1"/>
    <col min="3" max="3" width="5.5703125" style="19" customWidth="1"/>
    <col min="4" max="4" width="5.28515625" style="20" customWidth="1"/>
    <col min="5" max="5" width="9.140625" style="6"/>
    <col min="6" max="6" width="13.85546875" style="7" bestFit="1" customWidth="1"/>
    <col min="7" max="7" width="9.140625" style="42"/>
    <col min="8" max="16384" width="9.140625" style="4"/>
  </cols>
  <sheetData>
    <row r="1" spans="1:4" ht="15" x14ac:dyDescent="0.2">
      <c r="A1" s="46" t="s">
        <v>0</v>
      </c>
      <c r="B1" s="3"/>
      <c r="C1" s="1"/>
      <c r="D1" s="5"/>
    </row>
    <row r="2" spans="1:4" x14ac:dyDescent="0.2">
      <c r="A2" s="3"/>
      <c r="B2" s="3"/>
      <c r="C2" s="1"/>
      <c r="D2" s="5"/>
    </row>
    <row r="3" spans="1:4" x14ac:dyDescent="0.2">
      <c r="A3" s="8" t="s">
        <v>87</v>
      </c>
      <c r="B3" s="8" t="s">
        <v>57</v>
      </c>
      <c r="C3" s="1"/>
      <c r="D3" s="5"/>
    </row>
    <row r="4" spans="1:4" ht="8.1" customHeight="1" x14ac:dyDescent="0.2">
      <c r="A4" s="8"/>
      <c r="B4" s="8"/>
      <c r="C4" s="1"/>
      <c r="D4" s="5"/>
    </row>
    <row r="5" spans="1:4" x14ac:dyDescent="0.2">
      <c r="A5" s="8" t="s">
        <v>337</v>
      </c>
      <c r="B5" s="8" t="s">
        <v>338</v>
      </c>
      <c r="C5" s="1"/>
      <c r="D5" s="5"/>
    </row>
    <row r="6" spans="1:4" ht="8.1" customHeight="1" x14ac:dyDescent="0.2">
      <c r="A6" s="8"/>
      <c r="B6" s="8"/>
      <c r="C6" s="1"/>
      <c r="D6" s="5"/>
    </row>
    <row r="7" spans="1:4" x14ac:dyDescent="0.2">
      <c r="A7" s="8" t="s">
        <v>135</v>
      </c>
      <c r="B7" s="8" t="s">
        <v>11</v>
      </c>
      <c r="C7" s="1"/>
      <c r="D7" s="5"/>
    </row>
    <row r="8" spans="1:4" ht="8.1" customHeight="1" x14ac:dyDescent="0.2">
      <c r="A8" s="8"/>
      <c r="B8" s="8"/>
      <c r="C8" s="1"/>
      <c r="D8" s="5"/>
    </row>
    <row r="9" spans="1:4" x14ac:dyDescent="0.2">
      <c r="A9" s="8" t="s">
        <v>282</v>
      </c>
      <c r="B9" s="8" t="s">
        <v>14</v>
      </c>
      <c r="C9" s="1"/>
      <c r="D9" s="5"/>
    </row>
    <row r="10" spans="1:4" ht="8.1" customHeight="1" x14ac:dyDescent="0.2">
      <c r="A10" s="8"/>
      <c r="B10" s="8"/>
      <c r="C10" s="1"/>
      <c r="D10" s="5"/>
    </row>
    <row r="11" spans="1:4" x14ac:dyDescent="0.2">
      <c r="A11" s="8" t="s">
        <v>146</v>
      </c>
      <c r="B11" s="8" t="s">
        <v>14</v>
      </c>
      <c r="C11" s="1"/>
      <c r="D11" s="5"/>
    </row>
    <row r="12" spans="1:4" ht="8.1" customHeight="1" x14ac:dyDescent="0.2">
      <c r="A12" s="8"/>
      <c r="B12" s="8"/>
      <c r="C12" s="1"/>
      <c r="D12" s="5"/>
    </row>
    <row r="13" spans="1:4" x14ac:dyDescent="0.2">
      <c r="A13" s="8" t="s">
        <v>156</v>
      </c>
      <c r="B13" s="8" t="s">
        <v>16</v>
      </c>
      <c r="C13" s="1"/>
      <c r="D13" s="5"/>
    </row>
    <row r="14" spans="1:4" ht="8.1" customHeight="1" x14ac:dyDescent="0.2">
      <c r="A14" s="8"/>
      <c r="B14" s="8"/>
      <c r="C14" s="1"/>
      <c r="D14" s="5"/>
    </row>
    <row r="15" spans="1:4" x14ac:dyDescent="0.2">
      <c r="A15" s="8" t="s">
        <v>297</v>
      </c>
      <c r="B15" s="8" t="s">
        <v>298</v>
      </c>
      <c r="C15" s="1"/>
      <c r="D15" s="5"/>
    </row>
    <row r="16" spans="1:4" ht="8.1" customHeight="1" x14ac:dyDescent="0.2">
      <c r="A16" s="8"/>
      <c r="B16" s="8"/>
      <c r="C16" s="1"/>
      <c r="D16" s="5"/>
    </row>
    <row r="17" spans="1:4" x14ac:dyDescent="0.2">
      <c r="A17" s="8" t="s">
        <v>162</v>
      </c>
      <c r="B17" s="8" t="s">
        <v>163</v>
      </c>
      <c r="C17" s="1"/>
      <c r="D17" s="5"/>
    </row>
    <row r="18" spans="1:4" ht="8.1" customHeight="1" x14ac:dyDescent="0.2">
      <c r="A18" s="8"/>
      <c r="B18" s="8"/>
      <c r="C18" s="1"/>
      <c r="D18" s="5"/>
    </row>
    <row r="19" spans="1:4" x14ac:dyDescent="0.2">
      <c r="A19" s="8" t="s">
        <v>166</v>
      </c>
      <c r="B19" s="8" t="s">
        <v>12</v>
      </c>
      <c r="C19" s="1"/>
      <c r="D19" s="5"/>
    </row>
    <row r="20" spans="1:4" ht="8.1" customHeight="1" x14ac:dyDescent="0.2">
      <c r="A20" s="8"/>
      <c r="B20" s="8"/>
      <c r="C20" s="1"/>
      <c r="D20" s="5"/>
    </row>
    <row r="21" spans="1:4" x14ac:dyDescent="0.2">
      <c r="A21" s="8" t="s">
        <v>170</v>
      </c>
      <c r="B21" s="8" t="s">
        <v>171</v>
      </c>
      <c r="C21" s="1"/>
      <c r="D21" s="5"/>
    </row>
    <row r="22" spans="1:4" ht="8.1" customHeight="1" x14ac:dyDescent="0.2">
      <c r="A22" s="8"/>
      <c r="B22" s="8"/>
      <c r="C22" s="1"/>
      <c r="D22" s="5"/>
    </row>
    <row r="23" spans="1:4" x14ac:dyDescent="0.2">
      <c r="A23" s="8" t="s">
        <v>17</v>
      </c>
      <c r="B23" s="8" t="s">
        <v>171</v>
      </c>
      <c r="C23" s="1"/>
      <c r="D23" s="5"/>
    </row>
    <row r="24" spans="1:4" ht="8.1" customHeight="1" x14ac:dyDescent="0.2">
      <c r="A24" s="8"/>
      <c r="B24" s="8"/>
      <c r="C24" s="1"/>
      <c r="D24" s="5"/>
    </row>
    <row r="25" spans="1:4" x14ac:dyDescent="0.2">
      <c r="A25" s="8" t="s">
        <v>18</v>
      </c>
      <c r="B25" s="8" t="s">
        <v>202</v>
      </c>
      <c r="C25" s="1"/>
      <c r="D25" s="5"/>
    </row>
    <row r="26" spans="1:4" ht="8.1" customHeight="1" x14ac:dyDescent="0.2">
      <c r="A26" s="8"/>
      <c r="B26" s="8"/>
      <c r="C26" s="1"/>
      <c r="D26" s="5"/>
    </row>
    <row r="27" spans="1:4" x14ac:dyDescent="0.2">
      <c r="A27" s="8" t="s">
        <v>20</v>
      </c>
      <c r="B27" s="8" t="s">
        <v>13</v>
      </c>
      <c r="C27" s="1"/>
      <c r="D27" s="5"/>
    </row>
    <row r="28" spans="1:4" ht="8.1" customHeight="1" x14ac:dyDescent="0.2">
      <c r="A28" s="8"/>
      <c r="B28" s="8"/>
      <c r="C28" s="1"/>
      <c r="D28" s="5"/>
    </row>
    <row r="29" spans="1:4" x14ac:dyDescent="0.2">
      <c r="A29" s="8" t="s">
        <v>21</v>
      </c>
      <c r="B29" s="57" t="s">
        <v>221</v>
      </c>
      <c r="C29" s="57"/>
      <c r="D29" s="5"/>
    </row>
    <row r="30" spans="1:4" ht="8.1" customHeight="1" x14ac:dyDescent="0.2">
      <c r="A30" s="8"/>
      <c r="B30" s="8"/>
      <c r="C30" s="1"/>
      <c r="D30" s="5"/>
    </row>
    <row r="31" spans="1:4" x14ac:dyDescent="0.2">
      <c r="A31" s="8" t="s">
        <v>24</v>
      </c>
      <c r="B31" s="8" t="s">
        <v>241</v>
      </c>
      <c r="C31" s="1"/>
      <c r="D31" s="5"/>
    </row>
    <row r="32" spans="1:4" ht="8.1" customHeight="1" x14ac:dyDescent="0.2">
      <c r="A32" s="8"/>
      <c r="B32" s="8"/>
      <c r="C32" s="1"/>
      <c r="D32" s="5"/>
    </row>
    <row r="33" spans="1:4" x14ac:dyDescent="0.2">
      <c r="A33" s="8" t="s">
        <v>28</v>
      </c>
      <c r="B33" s="8" t="s">
        <v>61</v>
      </c>
      <c r="C33" s="1"/>
      <c r="D33" s="5"/>
    </row>
    <row r="34" spans="1:4" ht="8.1" customHeight="1" x14ac:dyDescent="0.2">
      <c r="A34" s="8"/>
      <c r="B34" s="8"/>
      <c r="C34" s="1"/>
      <c r="D34" s="5"/>
    </row>
    <row r="35" spans="1:4" x14ac:dyDescent="0.2">
      <c r="A35" s="8" t="s">
        <v>30</v>
      </c>
      <c r="B35" s="8" t="s">
        <v>242</v>
      </c>
      <c r="C35" s="1"/>
      <c r="D35" s="5"/>
    </row>
    <row r="36" spans="1:4" ht="8.1" customHeight="1" x14ac:dyDescent="0.2">
      <c r="A36" s="8"/>
      <c r="B36" s="8"/>
      <c r="C36" s="1"/>
      <c r="D36" s="5"/>
    </row>
    <row r="37" spans="1:4" x14ac:dyDescent="0.2">
      <c r="A37" s="8" t="s">
        <v>49</v>
      </c>
      <c r="B37" s="8" t="s">
        <v>61</v>
      </c>
      <c r="C37" s="1"/>
      <c r="D37" s="5"/>
    </row>
    <row r="38" spans="1:4" ht="8.1" customHeight="1" x14ac:dyDescent="0.2">
      <c r="A38" s="8"/>
      <c r="B38" s="8"/>
      <c r="C38" s="1"/>
      <c r="D38" s="5"/>
    </row>
    <row r="39" spans="1:4" x14ac:dyDescent="0.2">
      <c r="A39" s="8" t="s">
        <v>339</v>
      </c>
      <c r="B39" s="8" t="s">
        <v>340</v>
      </c>
      <c r="C39" s="1"/>
      <c r="D39" s="5"/>
    </row>
    <row r="40" spans="1:4" ht="8.1" customHeight="1" x14ac:dyDescent="0.2">
      <c r="A40" s="8"/>
      <c r="B40" s="8"/>
      <c r="C40" s="1"/>
      <c r="D40" s="5"/>
    </row>
    <row r="41" spans="1:4" x14ac:dyDescent="0.2">
      <c r="A41" s="8" t="s">
        <v>342</v>
      </c>
      <c r="B41" s="8" t="s">
        <v>346</v>
      </c>
      <c r="C41" s="1"/>
      <c r="D41" s="5"/>
    </row>
    <row r="42" spans="1:4" ht="8.1" customHeight="1" x14ac:dyDescent="0.2">
      <c r="A42" s="8"/>
      <c r="B42" s="8"/>
      <c r="C42" s="1"/>
      <c r="D42" s="5"/>
    </row>
    <row r="43" spans="1:4" x14ac:dyDescent="0.2">
      <c r="A43" s="8" t="s">
        <v>341</v>
      </c>
      <c r="B43" s="8" t="s">
        <v>343</v>
      </c>
      <c r="C43" s="1"/>
      <c r="D43" s="5"/>
    </row>
    <row r="44" spans="1:4" ht="8.1" customHeight="1" x14ac:dyDescent="0.2">
      <c r="A44" s="8"/>
      <c r="B44" s="8"/>
      <c r="C44" s="1"/>
      <c r="D44" s="5"/>
    </row>
    <row r="45" spans="1:4" x14ac:dyDescent="0.2">
      <c r="A45" s="8" t="s">
        <v>251</v>
      </c>
      <c r="B45" s="8" t="s">
        <v>252</v>
      </c>
      <c r="C45" s="1"/>
      <c r="D45" s="5"/>
    </row>
    <row r="46" spans="1:4" ht="8.1" customHeight="1" x14ac:dyDescent="0.2">
      <c r="A46" s="8"/>
      <c r="B46" s="8"/>
      <c r="C46" s="1"/>
      <c r="D46" s="5"/>
    </row>
    <row r="47" spans="1:4" x14ac:dyDescent="0.2">
      <c r="A47" s="8" t="s">
        <v>324</v>
      </c>
      <c r="B47" s="8" t="s">
        <v>19</v>
      </c>
      <c r="C47" s="1"/>
      <c r="D47" s="5"/>
    </row>
    <row r="48" spans="1:4" ht="8.1" customHeight="1" x14ac:dyDescent="0.2">
      <c r="A48" s="8"/>
      <c r="B48" s="8"/>
      <c r="C48" s="1"/>
      <c r="D48" s="5"/>
    </row>
    <row r="49" spans="1:7" x14ac:dyDescent="0.2">
      <c r="A49" s="8" t="s">
        <v>325</v>
      </c>
      <c r="B49" s="57" t="s">
        <v>48</v>
      </c>
      <c r="C49" s="57"/>
      <c r="D49" s="5"/>
    </row>
    <row r="50" spans="1:7" ht="8.1" customHeight="1" x14ac:dyDescent="0.2">
      <c r="A50" s="8"/>
      <c r="B50" s="8"/>
      <c r="C50" s="1"/>
      <c r="D50" s="5"/>
    </row>
    <row r="51" spans="1:7" x14ac:dyDescent="0.2">
      <c r="A51" s="8" t="s">
        <v>326</v>
      </c>
      <c r="B51" s="8" t="s">
        <v>22</v>
      </c>
      <c r="C51" s="1"/>
      <c r="D51" s="5"/>
    </row>
    <row r="52" spans="1:7" ht="8.1" customHeight="1" x14ac:dyDescent="0.2">
      <c r="A52" s="8"/>
      <c r="B52" s="8"/>
      <c r="C52" s="1"/>
      <c r="D52" s="5"/>
    </row>
    <row r="53" spans="1:7" x14ac:dyDescent="0.2">
      <c r="A53" s="8" t="s">
        <v>327</v>
      </c>
      <c r="B53" s="8" t="s">
        <v>50</v>
      </c>
      <c r="C53" s="1"/>
      <c r="D53" s="5"/>
    </row>
    <row r="54" spans="1:7" ht="8.1" customHeight="1" x14ac:dyDescent="0.2">
      <c r="A54" s="8"/>
      <c r="B54" s="8"/>
      <c r="C54" s="1"/>
      <c r="D54" s="5"/>
    </row>
    <row r="55" spans="1:7" x14ac:dyDescent="0.2">
      <c r="A55" s="8" t="s">
        <v>328</v>
      </c>
      <c r="B55" s="8" t="s">
        <v>29</v>
      </c>
      <c r="C55" s="1"/>
      <c r="D55" s="5"/>
    </row>
    <row r="56" spans="1:7" ht="8.1" customHeight="1" x14ac:dyDescent="0.2">
      <c r="A56" s="8"/>
      <c r="B56" s="8"/>
      <c r="C56" s="1"/>
      <c r="D56" s="5"/>
    </row>
    <row r="57" spans="1:7" s="9" customFormat="1" x14ac:dyDescent="0.2">
      <c r="A57" s="47" t="s">
        <v>329</v>
      </c>
      <c r="B57" s="47" t="s">
        <v>31</v>
      </c>
      <c r="C57" s="48"/>
      <c r="D57" s="49"/>
      <c r="E57" s="35"/>
      <c r="F57" s="36"/>
      <c r="G57" s="43"/>
    </row>
    <row r="58" spans="1:7" x14ac:dyDescent="0.2">
      <c r="A58" s="3" t="s">
        <v>45</v>
      </c>
      <c r="B58" s="3"/>
      <c r="C58" s="1"/>
      <c r="D58" s="5"/>
      <c r="F58" s="7">
        <f>SUM(F3:F57)</f>
        <v>0</v>
      </c>
    </row>
    <row r="59" spans="1:7" s="9" customFormat="1" x14ac:dyDescent="0.2">
      <c r="A59" s="50">
        <v>0.22</v>
      </c>
      <c r="B59" s="51" t="s">
        <v>46</v>
      </c>
      <c r="C59" s="48"/>
      <c r="D59" s="49"/>
      <c r="E59" s="35"/>
      <c r="F59" s="36">
        <f>ROUND(F58*A59,2)</f>
        <v>0</v>
      </c>
      <c r="G59" s="43"/>
    </row>
    <row r="60" spans="1:7" s="28" customFormat="1" ht="15" x14ac:dyDescent="0.2">
      <c r="A60" s="52" t="s">
        <v>47</v>
      </c>
      <c r="B60" s="53"/>
      <c r="C60" s="54"/>
      <c r="D60" s="55"/>
      <c r="E60" s="37"/>
      <c r="F60" s="38">
        <f>SUM(F58:F59)</f>
        <v>0</v>
      </c>
      <c r="G60" s="44"/>
    </row>
    <row r="61" spans="1:7" x14ac:dyDescent="0.2">
      <c r="A61" s="3"/>
      <c r="B61" s="3"/>
      <c r="C61" s="1"/>
      <c r="D61" s="5"/>
    </row>
    <row r="62" spans="1:7" ht="15" x14ac:dyDescent="0.2">
      <c r="A62" s="61" t="s">
        <v>1</v>
      </c>
      <c r="B62" s="61"/>
      <c r="C62" s="61"/>
      <c r="D62" s="61"/>
      <c r="E62" s="61"/>
      <c r="F62" s="61"/>
    </row>
    <row r="63" spans="1:7" x14ac:dyDescent="0.2">
      <c r="A63" s="3"/>
      <c r="B63" s="3"/>
      <c r="C63" s="1"/>
      <c r="D63" s="5"/>
    </row>
    <row r="64" spans="1:7" ht="30" customHeight="1" x14ac:dyDescent="0.2">
      <c r="A64" s="58" t="s">
        <v>35</v>
      </c>
      <c r="B64" s="58"/>
      <c r="C64" s="58"/>
      <c r="D64" s="58"/>
      <c r="E64" s="58"/>
      <c r="F64" s="58"/>
    </row>
    <row r="65" spans="1:6" x14ac:dyDescent="0.2">
      <c r="A65" s="58" t="s">
        <v>36</v>
      </c>
      <c r="B65" s="58"/>
      <c r="C65" s="58"/>
      <c r="D65" s="58"/>
      <c r="E65" s="58"/>
      <c r="F65" s="58"/>
    </row>
    <row r="66" spans="1:6" x14ac:dyDescent="0.2">
      <c r="A66" s="56" t="s">
        <v>37</v>
      </c>
      <c r="B66" s="56"/>
      <c r="C66" s="56"/>
      <c r="D66" s="56"/>
      <c r="E66" s="56"/>
      <c r="F66" s="56"/>
    </row>
    <row r="67" spans="1:6" ht="30" customHeight="1" x14ac:dyDescent="0.2">
      <c r="A67" s="58" t="s">
        <v>38</v>
      </c>
      <c r="B67" s="58"/>
      <c r="C67" s="58"/>
      <c r="D67" s="58"/>
      <c r="E67" s="58"/>
      <c r="F67" s="58"/>
    </row>
    <row r="68" spans="1:6" x14ac:dyDescent="0.2">
      <c r="A68" s="58" t="s">
        <v>39</v>
      </c>
      <c r="B68" s="58"/>
      <c r="C68" s="58"/>
      <c r="D68" s="58"/>
      <c r="E68" s="58"/>
      <c r="F68" s="58"/>
    </row>
    <row r="69" spans="1:6" x14ac:dyDescent="0.2">
      <c r="A69" s="56" t="s">
        <v>58</v>
      </c>
      <c r="B69" s="56"/>
      <c r="C69" s="56"/>
      <c r="D69" s="56"/>
      <c r="E69" s="56"/>
      <c r="F69" s="56"/>
    </row>
    <row r="70" spans="1:6" ht="27" customHeight="1" x14ac:dyDescent="0.2">
      <c r="A70" s="58" t="s">
        <v>86</v>
      </c>
      <c r="B70" s="58"/>
      <c r="C70" s="58"/>
      <c r="D70" s="58"/>
      <c r="E70" s="58"/>
      <c r="F70" s="58"/>
    </row>
    <row r="71" spans="1:6" ht="30" customHeight="1" x14ac:dyDescent="0.2">
      <c r="A71" s="58" t="s">
        <v>59</v>
      </c>
      <c r="B71" s="58"/>
      <c r="C71" s="58"/>
      <c r="D71" s="58"/>
      <c r="E71" s="58"/>
      <c r="F71" s="58"/>
    </row>
    <row r="72" spans="1:6" x14ac:dyDescent="0.2">
      <c r="A72" s="58" t="s">
        <v>40</v>
      </c>
      <c r="B72" s="58"/>
      <c r="C72" s="58"/>
      <c r="D72" s="58"/>
      <c r="E72" s="58"/>
      <c r="F72" s="58"/>
    </row>
    <row r="73" spans="1:6" ht="57.95" customHeight="1" x14ac:dyDescent="0.2">
      <c r="A73" s="58" t="s">
        <v>136</v>
      </c>
      <c r="B73" s="58"/>
      <c r="C73" s="58"/>
      <c r="D73" s="58"/>
      <c r="E73" s="58"/>
      <c r="F73" s="58"/>
    </row>
    <row r="74" spans="1:6" x14ac:dyDescent="0.2">
      <c r="A74" s="58" t="s">
        <v>64</v>
      </c>
      <c r="B74" s="58"/>
      <c r="C74" s="58"/>
      <c r="D74" s="58"/>
      <c r="E74" s="58"/>
      <c r="F74" s="58"/>
    </row>
    <row r="75" spans="1:6" ht="30" customHeight="1" x14ac:dyDescent="0.2">
      <c r="A75" s="58" t="s">
        <v>53</v>
      </c>
      <c r="B75" s="58"/>
      <c r="C75" s="58"/>
      <c r="D75" s="58"/>
      <c r="E75" s="58"/>
      <c r="F75" s="58"/>
    </row>
    <row r="76" spans="1:6" x14ac:dyDescent="0.2">
      <c r="A76" s="8"/>
      <c r="B76" s="3"/>
      <c r="C76" s="1"/>
      <c r="D76" s="5"/>
    </row>
    <row r="77" spans="1:6" x14ac:dyDescent="0.2">
      <c r="A77" s="60" t="s">
        <v>336</v>
      </c>
      <c r="B77" s="58"/>
      <c r="C77" s="58"/>
      <c r="D77" s="58"/>
      <c r="E77" s="58"/>
      <c r="F77" s="58"/>
    </row>
    <row r="78" spans="1:6" x14ac:dyDescent="0.2">
      <c r="A78" s="8"/>
      <c r="B78" s="3"/>
      <c r="C78" s="1"/>
      <c r="D78" s="5"/>
    </row>
    <row r="79" spans="1:6" x14ac:dyDescent="0.2">
      <c r="A79" s="58" t="s">
        <v>85</v>
      </c>
      <c r="B79" s="56"/>
      <c r="C79" s="56"/>
      <c r="D79" s="56"/>
      <c r="E79" s="56"/>
      <c r="F79" s="56"/>
    </row>
    <row r="80" spans="1:6" ht="27.75" customHeight="1" x14ac:dyDescent="0.2">
      <c r="A80" s="58" t="s">
        <v>142</v>
      </c>
      <c r="B80" s="58"/>
      <c r="C80" s="58"/>
      <c r="D80" s="58"/>
      <c r="E80" s="58"/>
      <c r="F80" s="58"/>
    </row>
    <row r="81" spans="1:6" x14ac:dyDescent="0.2">
      <c r="A81" s="58" t="s">
        <v>112</v>
      </c>
      <c r="B81" s="58"/>
      <c r="C81" s="58"/>
      <c r="D81" s="58"/>
      <c r="E81" s="58"/>
      <c r="F81" s="58"/>
    </row>
    <row r="82" spans="1:6" x14ac:dyDescent="0.2">
      <c r="A82" s="58" t="s">
        <v>203</v>
      </c>
      <c r="B82" s="58"/>
      <c r="C82" s="58"/>
      <c r="D82" s="58"/>
      <c r="E82" s="58"/>
      <c r="F82" s="58"/>
    </row>
    <row r="83" spans="1:6" ht="42" customHeight="1" x14ac:dyDescent="0.2">
      <c r="A83" s="58" t="s">
        <v>111</v>
      </c>
      <c r="B83" s="58"/>
      <c r="C83" s="58"/>
      <c r="D83" s="58"/>
      <c r="E83" s="58"/>
      <c r="F83" s="58"/>
    </row>
    <row r="84" spans="1:6" ht="42" customHeight="1" x14ac:dyDescent="0.2">
      <c r="A84" s="58" t="s">
        <v>88</v>
      </c>
      <c r="B84" s="58"/>
      <c r="C84" s="58"/>
      <c r="D84" s="58"/>
      <c r="E84" s="58"/>
      <c r="F84" s="58"/>
    </row>
    <row r="85" spans="1:6" x14ac:dyDescent="0.2">
      <c r="A85" s="58" t="s">
        <v>89</v>
      </c>
      <c r="B85" s="58"/>
      <c r="C85" s="58"/>
      <c r="D85" s="58"/>
      <c r="E85" s="58"/>
      <c r="F85" s="58"/>
    </row>
    <row r="86" spans="1:6" x14ac:dyDescent="0.2">
      <c r="A86" s="58" t="s">
        <v>90</v>
      </c>
      <c r="B86" s="58"/>
      <c r="C86" s="58"/>
      <c r="D86" s="58"/>
      <c r="E86" s="58"/>
      <c r="F86" s="58"/>
    </row>
    <row r="87" spans="1:6" ht="30" customHeight="1" x14ac:dyDescent="0.2">
      <c r="A87" s="58" t="s">
        <v>344</v>
      </c>
      <c r="B87" s="58"/>
      <c r="C87" s="58"/>
      <c r="D87" s="58"/>
      <c r="E87" s="58"/>
      <c r="F87" s="58"/>
    </row>
    <row r="88" spans="1:6" ht="30" customHeight="1" x14ac:dyDescent="0.2">
      <c r="A88" s="58" t="s">
        <v>41</v>
      </c>
      <c r="B88" s="58"/>
      <c r="C88" s="58"/>
      <c r="D88" s="58"/>
      <c r="E88" s="58"/>
      <c r="F88" s="58"/>
    </row>
    <row r="89" spans="1:6" ht="30" customHeight="1" x14ac:dyDescent="0.2">
      <c r="A89" s="58" t="s">
        <v>143</v>
      </c>
      <c r="B89" s="58"/>
      <c r="C89" s="58"/>
      <c r="D89" s="58"/>
      <c r="E89" s="58"/>
      <c r="F89" s="58"/>
    </row>
    <row r="90" spans="1:6" x14ac:dyDescent="0.2">
      <c r="A90" s="58" t="s">
        <v>42</v>
      </c>
      <c r="B90" s="58"/>
      <c r="C90" s="58"/>
      <c r="D90" s="58"/>
      <c r="E90" s="58"/>
      <c r="F90" s="58"/>
    </row>
    <row r="91" spans="1:6" ht="30" customHeight="1" x14ac:dyDescent="0.2">
      <c r="A91" s="58" t="s">
        <v>56</v>
      </c>
      <c r="B91" s="58"/>
      <c r="C91" s="58"/>
      <c r="D91" s="58"/>
      <c r="E91" s="58"/>
      <c r="F91" s="58"/>
    </row>
    <row r="92" spans="1:6" x14ac:dyDescent="0.2">
      <c r="A92" s="10"/>
      <c r="B92" s="10"/>
      <c r="C92" s="22"/>
      <c r="D92" s="25"/>
      <c r="E92" s="26"/>
      <c r="F92" s="27"/>
    </row>
    <row r="93" spans="1:6" ht="15" x14ac:dyDescent="0.2">
      <c r="A93" s="60" t="s">
        <v>2</v>
      </c>
      <c r="B93" s="60"/>
      <c r="C93" s="60"/>
      <c r="D93" s="60"/>
      <c r="E93" s="60"/>
      <c r="F93" s="60"/>
    </row>
    <row r="94" spans="1:6" ht="15" x14ac:dyDescent="0.2">
      <c r="A94" s="40"/>
      <c r="B94" s="40"/>
      <c r="C94" s="40"/>
      <c r="D94" s="40"/>
      <c r="E94" s="40"/>
      <c r="F94" s="40"/>
    </row>
    <row r="95" spans="1:6" x14ac:dyDescent="0.2">
      <c r="A95" s="58" t="s">
        <v>333</v>
      </c>
      <c r="B95" s="56"/>
      <c r="C95" s="56"/>
      <c r="D95" s="56"/>
      <c r="E95" s="56"/>
      <c r="F95" s="56"/>
    </row>
    <row r="96" spans="1:6" x14ac:dyDescent="0.2">
      <c r="A96" s="58" t="s">
        <v>345</v>
      </c>
      <c r="B96" s="58"/>
      <c r="C96" s="58"/>
      <c r="D96" s="58"/>
      <c r="E96" s="58"/>
      <c r="F96" s="58"/>
    </row>
    <row r="97" spans="1:7" ht="56.1" customHeight="1" x14ac:dyDescent="0.2">
      <c r="A97" s="58" t="s">
        <v>334</v>
      </c>
      <c r="B97" s="58"/>
      <c r="C97" s="58"/>
      <c r="D97" s="58"/>
      <c r="E97" s="58"/>
      <c r="F97" s="58"/>
    </row>
    <row r="98" spans="1:7" ht="30" customHeight="1" x14ac:dyDescent="0.2">
      <c r="A98" s="58" t="s">
        <v>76</v>
      </c>
      <c r="B98" s="58"/>
      <c r="C98" s="58"/>
      <c r="D98" s="58"/>
      <c r="E98" s="58"/>
      <c r="F98" s="58"/>
    </row>
    <row r="99" spans="1:7" ht="30" customHeight="1" x14ac:dyDescent="0.2">
      <c r="A99" s="58" t="s">
        <v>43</v>
      </c>
      <c r="B99" s="58"/>
      <c r="C99" s="58"/>
      <c r="D99" s="58"/>
      <c r="E99" s="58"/>
      <c r="F99" s="58"/>
    </row>
    <row r="100" spans="1:7" s="12" customFormat="1" ht="30" customHeight="1" x14ac:dyDescent="0.2">
      <c r="A100" s="58" t="s">
        <v>54</v>
      </c>
      <c r="B100" s="58"/>
      <c r="C100" s="58"/>
      <c r="D100" s="58"/>
      <c r="E100" s="58"/>
      <c r="F100" s="58"/>
      <c r="G100" s="45"/>
    </row>
    <row r="101" spans="1:7" ht="30" customHeight="1" x14ac:dyDescent="0.2">
      <c r="A101" s="58" t="s">
        <v>249</v>
      </c>
      <c r="B101" s="58"/>
      <c r="C101" s="58"/>
      <c r="D101" s="58"/>
      <c r="E101" s="58"/>
      <c r="F101" s="58"/>
    </row>
    <row r="102" spans="1:7" ht="45" customHeight="1" x14ac:dyDescent="0.2">
      <c r="A102" s="58" t="s">
        <v>44</v>
      </c>
      <c r="B102" s="58"/>
      <c r="C102" s="58"/>
      <c r="D102" s="58"/>
      <c r="E102" s="58"/>
      <c r="F102" s="58"/>
    </row>
    <row r="103" spans="1:7" x14ac:dyDescent="0.2">
      <c r="A103" s="58" t="s">
        <v>60</v>
      </c>
      <c r="B103" s="58"/>
      <c r="C103" s="58"/>
      <c r="D103" s="58"/>
      <c r="E103" s="58"/>
      <c r="F103" s="58"/>
    </row>
    <row r="104" spans="1:7" ht="90" customHeight="1" x14ac:dyDescent="0.2">
      <c r="A104" s="58" t="s">
        <v>335</v>
      </c>
      <c r="B104" s="58"/>
      <c r="C104" s="58"/>
      <c r="D104" s="58"/>
      <c r="E104" s="58"/>
      <c r="F104" s="58"/>
    </row>
    <row r="105" spans="1:7" x14ac:dyDescent="0.2">
      <c r="A105" s="11"/>
      <c r="B105" s="10"/>
      <c r="C105" s="1"/>
      <c r="D105" s="1"/>
      <c r="E105" s="13"/>
      <c r="F105" s="14"/>
    </row>
    <row r="106" spans="1:7" ht="15" x14ac:dyDescent="0.25">
      <c r="A106" s="15" t="s">
        <v>87</v>
      </c>
      <c r="B106" s="15" t="s">
        <v>57</v>
      </c>
      <c r="C106" s="16"/>
      <c r="D106" s="5"/>
    </row>
    <row r="107" spans="1:7" x14ac:dyDescent="0.2">
      <c r="A107" s="10"/>
      <c r="B107" s="10"/>
      <c r="C107" s="10"/>
      <c r="D107" s="23"/>
      <c r="E107" s="10"/>
      <c r="F107" s="10"/>
    </row>
    <row r="108" spans="1:7" ht="384.95" customHeight="1" x14ac:dyDescent="0.2">
      <c r="A108" s="21" t="s">
        <v>65</v>
      </c>
      <c r="B108" s="10" t="s">
        <v>256</v>
      </c>
      <c r="C108" s="22" t="s">
        <v>32</v>
      </c>
      <c r="D108" s="24">
        <v>1</v>
      </c>
      <c r="E108" s="10"/>
      <c r="F108" s="10"/>
    </row>
    <row r="109" spans="1:7" x14ac:dyDescent="0.2">
      <c r="A109" s="21"/>
      <c r="B109" s="10"/>
      <c r="C109" s="22"/>
      <c r="D109" s="24"/>
      <c r="E109" s="10"/>
      <c r="F109" s="10"/>
    </row>
    <row r="110" spans="1:7" ht="324.95" customHeight="1" x14ac:dyDescent="0.2">
      <c r="A110" s="21" t="s">
        <v>66</v>
      </c>
      <c r="B110" s="10" t="s">
        <v>257</v>
      </c>
      <c r="C110" s="22" t="s">
        <v>32</v>
      </c>
      <c r="D110" s="24">
        <v>1</v>
      </c>
      <c r="E110" s="10"/>
      <c r="F110" s="10"/>
    </row>
    <row r="111" spans="1:7" x14ac:dyDescent="0.2">
      <c r="A111" s="21"/>
      <c r="B111" s="10"/>
      <c r="C111" s="22"/>
      <c r="D111" s="24"/>
      <c r="E111" s="10"/>
      <c r="F111" s="10"/>
    </row>
    <row r="112" spans="1:7" ht="28.5" x14ac:dyDescent="0.2">
      <c r="A112" s="21" t="s">
        <v>69</v>
      </c>
      <c r="B112" s="10" t="s">
        <v>91</v>
      </c>
      <c r="C112" s="22" t="s">
        <v>32</v>
      </c>
      <c r="D112" s="24">
        <v>1</v>
      </c>
      <c r="E112" s="10"/>
      <c r="F112" s="10"/>
    </row>
    <row r="113" spans="1:8" x14ac:dyDescent="0.2">
      <c r="A113" s="21"/>
      <c r="B113" s="10"/>
      <c r="C113" s="22"/>
      <c r="D113" s="24"/>
      <c r="E113" s="10"/>
      <c r="F113" s="10"/>
    </row>
    <row r="114" spans="1:8" ht="324.95" customHeight="1" x14ac:dyDescent="0.2">
      <c r="A114" s="21" t="s">
        <v>70</v>
      </c>
      <c r="B114" s="10" t="s">
        <v>258</v>
      </c>
      <c r="C114" s="22" t="s">
        <v>32</v>
      </c>
      <c r="D114" s="24">
        <v>1</v>
      </c>
      <c r="E114" s="10"/>
      <c r="F114" s="10"/>
    </row>
    <row r="115" spans="1:8" x14ac:dyDescent="0.2">
      <c r="A115" s="21"/>
      <c r="B115" s="10"/>
      <c r="C115" s="22"/>
      <c r="D115" s="24"/>
      <c r="E115" s="10"/>
      <c r="F115" s="10"/>
    </row>
    <row r="116" spans="1:8" ht="150" customHeight="1" x14ac:dyDescent="0.2">
      <c r="A116" s="21" t="s">
        <v>100</v>
      </c>
      <c r="B116" s="10" t="s">
        <v>94</v>
      </c>
      <c r="C116" s="4"/>
      <c r="D116" s="4"/>
      <c r="E116" s="10"/>
      <c r="F116" s="10"/>
    </row>
    <row r="117" spans="1:8" ht="143.25" x14ac:dyDescent="0.2">
      <c r="A117" s="21" t="s">
        <v>96</v>
      </c>
      <c r="B117" s="10" t="s">
        <v>259</v>
      </c>
      <c r="C117" s="4"/>
      <c r="D117" s="4"/>
      <c r="E117" s="10"/>
      <c r="F117" s="10"/>
    </row>
    <row r="118" spans="1:8" ht="165" customHeight="1" x14ac:dyDescent="0.2">
      <c r="A118" s="21"/>
      <c r="B118" s="10" t="s">
        <v>101</v>
      </c>
      <c r="C118" s="4"/>
      <c r="D118" s="4"/>
      <c r="E118" s="10"/>
      <c r="F118" s="10"/>
    </row>
    <row r="119" spans="1:8" ht="99.95" customHeight="1" x14ac:dyDescent="0.2">
      <c r="A119" s="21" t="s">
        <v>99</v>
      </c>
      <c r="B119" s="10" t="s">
        <v>102</v>
      </c>
      <c r="C119" s="1"/>
      <c r="D119" s="5"/>
      <c r="E119" s="10"/>
      <c r="F119" s="10"/>
    </row>
    <row r="120" spans="1:8" ht="42.75" x14ac:dyDescent="0.2">
      <c r="A120" s="21"/>
      <c r="B120" s="10" t="s">
        <v>92</v>
      </c>
      <c r="C120" s="22" t="s">
        <v>32</v>
      </c>
      <c r="D120" s="24">
        <v>1</v>
      </c>
      <c r="E120" s="10"/>
      <c r="F120" s="10"/>
    </row>
    <row r="121" spans="1:8" x14ac:dyDescent="0.2">
      <c r="A121" s="21"/>
      <c r="B121" s="10"/>
      <c r="C121" s="22"/>
      <c r="D121" s="24"/>
      <c r="E121" s="10"/>
      <c r="F121" s="10"/>
    </row>
    <row r="122" spans="1:8" ht="80.099999999999994" customHeight="1" x14ac:dyDescent="0.2">
      <c r="A122" s="21" t="s">
        <v>95</v>
      </c>
      <c r="B122" s="10" t="s">
        <v>93</v>
      </c>
      <c r="C122" s="4"/>
      <c r="D122" s="4"/>
      <c r="E122" s="10"/>
      <c r="F122" s="10"/>
      <c r="H122" s="10"/>
    </row>
    <row r="123" spans="1:8" ht="140.1" customHeight="1" x14ac:dyDescent="0.2">
      <c r="A123" s="21" t="s">
        <v>96</v>
      </c>
      <c r="B123" s="10" t="s">
        <v>137</v>
      </c>
      <c r="C123" s="4"/>
      <c r="D123" s="4"/>
      <c r="E123" s="10"/>
      <c r="F123" s="10"/>
    </row>
    <row r="124" spans="1:8" ht="142.5" x14ac:dyDescent="0.2">
      <c r="A124" s="21"/>
      <c r="B124" s="10" t="s">
        <v>97</v>
      </c>
      <c r="C124" s="4"/>
      <c r="D124" s="4"/>
      <c r="E124" s="10"/>
      <c r="F124" s="10"/>
    </row>
    <row r="125" spans="1:8" ht="85.5" x14ac:dyDescent="0.2">
      <c r="A125" s="21" t="s">
        <v>99</v>
      </c>
      <c r="B125" s="10" t="s">
        <v>98</v>
      </c>
      <c r="C125" s="4"/>
      <c r="D125" s="4"/>
      <c r="E125" s="10"/>
      <c r="F125" s="10"/>
    </row>
    <row r="126" spans="1:8" ht="42.75" x14ac:dyDescent="0.2">
      <c r="A126" s="21" t="s">
        <v>106</v>
      </c>
      <c r="B126" s="10" t="s">
        <v>107</v>
      </c>
      <c r="C126" s="22" t="s">
        <v>32</v>
      </c>
      <c r="D126" s="24">
        <v>1</v>
      </c>
      <c r="E126" s="10"/>
      <c r="F126" s="10"/>
    </row>
    <row r="127" spans="1:8" x14ac:dyDescent="0.2">
      <c r="A127" s="21"/>
      <c r="B127" s="10"/>
      <c r="C127" s="4"/>
      <c r="D127" s="4"/>
      <c r="E127" s="10"/>
      <c r="F127" s="10"/>
    </row>
    <row r="128" spans="1:8" ht="100.5" x14ac:dyDescent="0.2">
      <c r="A128" s="21" t="s">
        <v>103</v>
      </c>
      <c r="B128" s="10" t="s">
        <v>104</v>
      </c>
      <c r="C128" s="4"/>
      <c r="D128" s="4"/>
      <c r="E128" s="10"/>
      <c r="F128" s="10"/>
    </row>
    <row r="129" spans="1:8" ht="144" x14ac:dyDescent="0.2">
      <c r="A129" s="21" t="s">
        <v>96</v>
      </c>
      <c r="B129" s="10" t="s">
        <v>138</v>
      </c>
      <c r="C129" s="4"/>
      <c r="D129" s="4"/>
      <c r="E129" s="10"/>
      <c r="F129" s="10"/>
    </row>
    <row r="130" spans="1:8" ht="142.5" x14ac:dyDescent="0.2">
      <c r="A130" s="21"/>
      <c r="B130" s="10" t="s">
        <v>105</v>
      </c>
      <c r="C130" s="4"/>
      <c r="D130" s="4"/>
      <c r="E130" s="10"/>
      <c r="F130" s="10"/>
      <c r="H130" s="10"/>
    </row>
    <row r="131" spans="1:8" ht="156.75" x14ac:dyDescent="0.2">
      <c r="A131" s="21" t="s">
        <v>99</v>
      </c>
      <c r="B131" s="10" t="s">
        <v>192</v>
      </c>
      <c r="C131" s="22"/>
      <c r="D131" s="24"/>
      <c r="E131" s="10"/>
      <c r="F131" s="10"/>
      <c r="H131" s="10"/>
    </row>
    <row r="132" spans="1:8" ht="57" x14ac:dyDescent="0.2">
      <c r="A132" s="21" t="s">
        <v>106</v>
      </c>
      <c r="B132" s="10" t="s">
        <v>108</v>
      </c>
      <c r="C132" s="22"/>
      <c r="D132" s="24"/>
      <c r="E132" s="10"/>
      <c r="F132" s="10"/>
    </row>
    <row r="133" spans="1:8" ht="60" customHeight="1" x14ac:dyDescent="0.2">
      <c r="A133" s="21" t="s">
        <v>109</v>
      </c>
      <c r="B133" s="10" t="s">
        <v>110</v>
      </c>
      <c r="C133" s="22" t="s">
        <v>32</v>
      </c>
      <c r="D133" s="24">
        <v>1</v>
      </c>
      <c r="E133" s="10"/>
      <c r="F133" s="10"/>
    </row>
    <row r="134" spans="1:8" x14ac:dyDescent="0.2">
      <c r="A134" s="21"/>
      <c r="B134" s="10"/>
      <c r="C134" s="22"/>
      <c r="D134" s="24"/>
      <c r="E134" s="10"/>
      <c r="F134" s="10"/>
    </row>
    <row r="135" spans="1:8" ht="86.25" x14ac:dyDescent="0.2">
      <c r="A135" s="21" t="s">
        <v>121</v>
      </c>
      <c r="B135" s="10" t="s">
        <v>120</v>
      </c>
      <c r="C135" s="22"/>
      <c r="D135" s="24"/>
      <c r="E135" s="10"/>
      <c r="F135" s="10"/>
    </row>
    <row r="136" spans="1:8" ht="157.5" x14ac:dyDescent="0.2">
      <c r="A136" s="21" t="s">
        <v>96</v>
      </c>
      <c r="B136" s="10" t="s">
        <v>310</v>
      </c>
      <c r="C136" s="22"/>
      <c r="D136" s="24"/>
      <c r="E136" s="10"/>
      <c r="F136" s="10"/>
    </row>
    <row r="137" spans="1:8" ht="99.75" x14ac:dyDescent="0.2">
      <c r="A137" s="21" t="s">
        <v>99</v>
      </c>
      <c r="B137" s="10" t="s">
        <v>311</v>
      </c>
      <c r="C137" s="22"/>
      <c r="D137" s="24"/>
      <c r="E137" s="10"/>
      <c r="F137" s="10"/>
    </row>
    <row r="138" spans="1:8" ht="135" customHeight="1" x14ac:dyDescent="0.2">
      <c r="A138" s="21" t="s">
        <v>106</v>
      </c>
      <c r="B138" s="10" t="s">
        <v>122</v>
      </c>
      <c r="C138" s="22" t="s">
        <v>32</v>
      </c>
      <c r="D138" s="24">
        <v>1</v>
      </c>
      <c r="E138" s="10"/>
      <c r="F138" s="10"/>
    </row>
    <row r="139" spans="1:8" x14ac:dyDescent="0.2">
      <c r="A139" s="21"/>
      <c r="B139" s="10"/>
      <c r="C139" s="22"/>
      <c r="D139" s="24"/>
      <c r="E139" s="10"/>
      <c r="F139" s="10"/>
    </row>
    <row r="140" spans="1:8" ht="129" x14ac:dyDescent="0.2">
      <c r="A140" s="21" t="s">
        <v>125</v>
      </c>
      <c r="B140" s="10" t="s">
        <v>126</v>
      </c>
      <c r="C140" s="22"/>
      <c r="D140" s="24"/>
      <c r="E140" s="10"/>
      <c r="F140" s="10"/>
    </row>
    <row r="141" spans="1:8" ht="144" x14ac:dyDescent="0.2">
      <c r="A141" s="21" t="s">
        <v>96</v>
      </c>
      <c r="B141" s="10" t="s">
        <v>139</v>
      </c>
      <c r="C141" s="22"/>
      <c r="D141" s="24"/>
      <c r="E141" s="10"/>
      <c r="F141" s="10"/>
    </row>
    <row r="142" spans="1:8" ht="57" x14ac:dyDescent="0.2">
      <c r="A142" s="21" t="s">
        <v>99</v>
      </c>
      <c r="B142" s="10" t="s">
        <v>130</v>
      </c>
      <c r="C142" s="22"/>
      <c r="D142" s="24"/>
      <c r="E142" s="10"/>
      <c r="F142" s="10"/>
    </row>
    <row r="143" spans="1:8" ht="99.75" x14ac:dyDescent="0.2">
      <c r="A143" s="21" t="s">
        <v>106</v>
      </c>
      <c r="B143" s="10" t="s">
        <v>134</v>
      </c>
      <c r="C143" s="22"/>
      <c r="D143" s="24"/>
      <c r="E143" s="10"/>
      <c r="F143" s="10"/>
    </row>
    <row r="144" spans="1:8" ht="135" customHeight="1" x14ac:dyDescent="0.2">
      <c r="A144" s="21" t="s">
        <v>109</v>
      </c>
      <c r="B144" s="10" t="s">
        <v>127</v>
      </c>
      <c r="C144" s="22" t="s">
        <v>32</v>
      </c>
      <c r="D144" s="24">
        <v>1</v>
      </c>
      <c r="E144" s="10"/>
      <c r="F144" s="10"/>
    </row>
    <row r="145" spans="1:6" x14ac:dyDescent="0.2">
      <c r="A145" s="21"/>
      <c r="B145" s="10"/>
      <c r="C145" s="22"/>
      <c r="D145" s="24"/>
      <c r="E145" s="10"/>
      <c r="F145" s="10"/>
    </row>
    <row r="146" spans="1:6" ht="90" customHeight="1" x14ac:dyDescent="0.2">
      <c r="A146" s="21" t="s">
        <v>131</v>
      </c>
      <c r="B146" s="10" t="s">
        <v>132</v>
      </c>
      <c r="C146" s="22" t="s">
        <v>32</v>
      </c>
      <c r="D146" s="24">
        <v>1</v>
      </c>
      <c r="E146" s="10"/>
      <c r="F146" s="10"/>
    </row>
    <row r="147" spans="1:6" x14ac:dyDescent="0.2">
      <c r="A147" s="21"/>
      <c r="B147" s="10"/>
      <c r="C147" s="22"/>
      <c r="D147" s="24"/>
      <c r="E147" s="10"/>
      <c r="F147" s="10"/>
    </row>
    <row r="148" spans="1:6" ht="114.75" x14ac:dyDescent="0.2">
      <c r="A148" s="21" t="s">
        <v>133</v>
      </c>
      <c r="B148" s="10" t="s">
        <v>312</v>
      </c>
      <c r="C148" s="22"/>
      <c r="D148" s="24"/>
      <c r="E148" s="10"/>
      <c r="F148" s="10"/>
    </row>
    <row r="149" spans="1:6" ht="100.5" x14ac:dyDescent="0.2">
      <c r="A149" s="21" t="s">
        <v>96</v>
      </c>
      <c r="B149" s="10" t="s">
        <v>260</v>
      </c>
      <c r="C149" s="22"/>
      <c r="D149" s="24"/>
      <c r="E149" s="10"/>
      <c r="F149" s="10"/>
    </row>
    <row r="150" spans="1:6" ht="57" x14ac:dyDescent="0.2">
      <c r="A150" s="21" t="s">
        <v>99</v>
      </c>
      <c r="B150" s="10" t="s">
        <v>261</v>
      </c>
      <c r="C150" s="22"/>
      <c r="D150" s="24"/>
      <c r="E150" s="10"/>
      <c r="F150" s="10"/>
    </row>
    <row r="151" spans="1:6" ht="71.25" x14ac:dyDescent="0.2">
      <c r="A151" s="21" t="s">
        <v>106</v>
      </c>
      <c r="B151" s="10" t="s">
        <v>313</v>
      </c>
      <c r="C151" s="22"/>
      <c r="D151" s="24"/>
      <c r="E151" s="10"/>
      <c r="F151" s="10"/>
    </row>
    <row r="152" spans="1:6" ht="143.25" x14ac:dyDescent="0.2">
      <c r="A152" s="21" t="s">
        <v>109</v>
      </c>
      <c r="B152" s="10" t="s">
        <v>314</v>
      </c>
      <c r="C152" s="1"/>
      <c r="D152" s="5"/>
      <c r="E152" s="10"/>
      <c r="F152" s="10"/>
    </row>
    <row r="153" spans="1:6" ht="30" customHeight="1" x14ac:dyDescent="0.2">
      <c r="A153" s="21" t="s">
        <v>149</v>
      </c>
      <c r="B153" s="10" t="s">
        <v>315</v>
      </c>
      <c r="C153" s="22" t="s">
        <v>32</v>
      </c>
      <c r="D153" s="24">
        <v>1</v>
      </c>
      <c r="E153" s="10"/>
      <c r="F153" s="10"/>
    </row>
    <row r="154" spans="1:6" x14ac:dyDescent="0.2">
      <c r="A154" s="21"/>
      <c r="B154" s="3"/>
      <c r="C154" s="22"/>
      <c r="D154" s="24"/>
      <c r="E154" s="10"/>
      <c r="F154" s="10"/>
    </row>
    <row r="155" spans="1:6" ht="75" customHeight="1" x14ac:dyDescent="0.2">
      <c r="A155" s="21" t="s">
        <v>318</v>
      </c>
      <c r="B155" s="10" t="s">
        <v>317</v>
      </c>
      <c r="C155" s="22" t="s">
        <v>32</v>
      </c>
      <c r="D155" s="24">
        <v>1</v>
      </c>
      <c r="E155" s="10"/>
      <c r="F155" s="10"/>
    </row>
    <row r="156" spans="1:6" x14ac:dyDescent="0.2">
      <c r="A156" s="21"/>
      <c r="B156" s="10"/>
      <c r="C156" s="22"/>
      <c r="D156" s="24"/>
      <c r="E156" s="10"/>
      <c r="F156" s="10"/>
    </row>
    <row r="157" spans="1:6" ht="15" x14ac:dyDescent="0.2">
      <c r="A157" s="15" t="s">
        <v>135</v>
      </c>
      <c r="B157" s="15" t="s">
        <v>11</v>
      </c>
      <c r="C157" s="22"/>
      <c r="D157" s="24"/>
      <c r="E157" s="10"/>
      <c r="F157" s="10"/>
    </row>
    <row r="158" spans="1:6" ht="15" x14ac:dyDescent="0.2">
      <c r="A158" s="15"/>
      <c r="B158" s="15"/>
      <c r="C158" s="22"/>
      <c r="D158" s="24"/>
      <c r="E158" s="10"/>
      <c r="F158" s="10"/>
    </row>
    <row r="159" spans="1:6" ht="171" x14ac:dyDescent="0.2">
      <c r="A159" s="21" t="s">
        <v>140</v>
      </c>
      <c r="B159" s="10" t="s">
        <v>141</v>
      </c>
      <c r="C159" s="22"/>
      <c r="D159" s="24"/>
      <c r="E159" s="10"/>
      <c r="F159" s="10"/>
    </row>
    <row r="160" spans="1:6" ht="135" customHeight="1" x14ac:dyDescent="0.2">
      <c r="A160" s="21" t="s">
        <v>96</v>
      </c>
      <c r="B160" s="10" t="s">
        <v>144</v>
      </c>
      <c r="C160" s="22" t="s">
        <v>32</v>
      </c>
      <c r="D160" s="24">
        <v>1</v>
      </c>
      <c r="E160" s="10"/>
      <c r="F160" s="10"/>
    </row>
    <row r="161" spans="1:6" x14ac:dyDescent="0.2">
      <c r="A161" s="21"/>
      <c r="B161" s="10"/>
      <c r="C161" s="22"/>
      <c r="D161" s="24"/>
      <c r="E161" s="10"/>
      <c r="F161" s="10"/>
    </row>
    <row r="162" spans="1:6" ht="71.25" x14ac:dyDescent="0.2">
      <c r="A162" s="21" t="s">
        <v>145</v>
      </c>
      <c r="B162" s="10" t="s">
        <v>276</v>
      </c>
      <c r="C162" s="22"/>
      <c r="D162" s="24"/>
      <c r="E162" s="10"/>
      <c r="F162" s="10"/>
    </row>
    <row r="163" spans="1:6" ht="57" x14ac:dyDescent="0.2">
      <c r="A163" s="21" t="s">
        <v>96</v>
      </c>
      <c r="B163" s="8" t="s">
        <v>277</v>
      </c>
      <c r="C163" s="22" t="s">
        <v>32</v>
      </c>
      <c r="D163" s="24">
        <v>1</v>
      </c>
      <c r="E163" s="10"/>
      <c r="F163" s="10"/>
    </row>
    <row r="164" spans="1:6" x14ac:dyDescent="0.2">
      <c r="A164" s="21"/>
      <c r="B164" s="8"/>
      <c r="C164" s="22"/>
      <c r="D164" s="24"/>
      <c r="E164" s="10"/>
      <c r="F164" s="10"/>
    </row>
    <row r="165" spans="1:6" ht="15" x14ac:dyDescent="0.2">
      <c r="A165" s="15" t="s">
        <v>146</v>
      </c>
      <c r="B165" s="15" t="s">
        <v>14</v>
      </c>
      <c r="C165" s="22"/>
      <c r="D165" s="24"/>
      <c r="E165" s="10"/>
      <c r="F165" s="10"/>
    </row>
    <row r="166" spans="1:6" ht="15" x14ac:dyDescent="0.2">
      <c r="A166" s="21"/>
      <c r="B166" s="15"/>
      <c r="C166" s="22"/>
      <c r="D166" s="24"/>
      <c r="E166" s="10"/>
      <c r="F166" s="10"/>
    </row>
    <row r="167" spans="1:6" ht="28.5" x14ac:dyDescent="0.2">
      <c r="A167" s="21" t="s">
        <v>278</v>
      </c>
      <c r="B167" s="8" t="s">
        <v>148</v>
      </c>
      <c r="C167" s="22"/>
      <c r="D167" s="24"/>
      <c r="E167" s="10"/>
      <c r="F167" s="10"/>
    </row>
    <row r="168" spans="1:6" ht="28.5" x14ac:dyDescent="0.2">
      <c r="A168" s="21" t="s">
        <v>147</v>
      </c>
      <c r="B168" s="8" t="s">
        <v>255</v>
      </c>
      <c r="C168" s="22"/>
      <c r="D168" s="24"/>
      <c r="E168" s="10"/>
      <c r="F168" s="10"/>
    </row>
    <row r="169" spans="1:6" ht="28.5" x14ac:dyDescent="0.2">
      <c r="A169" s="21" t="s">
        <v>96</v>
      </c>
      <c r="B169" s="8" t="s">
        <v>279</v>
      </c>
      <c r="C169" s="22"/>
      <c r="D169" s="24"/>
      <c r="E169" s="10"/>
      <c r="F169" s="10"/>
    </row>
    <row r="170" spans="1:6" ht="42.75" x14ac:dyDescent="0.2">
      <c r="A170" s="21" t="s">
        <v>99</v>
      </c>
      <c r="B170" s="10" t="s">
        <v>280</v>
      </c>
      <c r="C170" s="22"/>
      <c r="D170" s="24"/>
      <c r="E170" s="10"/>
      <c r="F170" s="10"/>
    </row>
    <row r="171" spans="1:6" ht="28.5" x14ac:dyDescent="0.2">
      <c r="A171" s="21" t="s">
        <v>106</v>
      </c>
      <c r="B171" s="10" t="s">
        <v>150</v>
      </c>
      <c r="C171" s="22"/>
      <c r="D171" s="24"/>
      <c r="E171" s="10"/>
      <c r="F171" s="10"/>
    </row>
    <row r="172" spans="1:6" ht="57" x14ac:dyDescent="0.2">
      <c r="A172" s="21" t="s">
        <v>109</v>
      </c>
      <c r="B172" s="10" t="s">
        <v>151</v>
      </c>
      <c r="C172" s="22"/>
      <c r="D172" s="24"/>
      <c r="E172" s="10"/>
      <c r="F172" s="10"/>
    </row>
    <row r="173" spans="1:6" ht="42.75" x14ac:dyDescent="0.2">
      <c r="A173" s="21" t="s">
        <v>149</v>
      </c>
      <c r="B173" s="10" t="s">
        <v>152</v>
      </c>
      <c r="C173" s="22" t="s">
        <v>32</v>
      </c>
      <c r="D173" s="24">
        <v>1</v>
      </c>
      <c r="E173" s="10"/>
      <c r="F173" s="10"/>
    </row>
    <row r="174" spans="1:6" x14ac:dyDescent="0.2">
      <c r="A174" s="21"/>
      <c r="B174" s="10"/>
      <c r="C174" s="22"/>
      <c r="D174" s="24"/>
      <c r="E174" s="10"/>
      <c r="F174" s="10"/>
    </row>
    <row r="175" spans="1:6" ht="60" customHeight="1" x14ac:dyDescent="0.2">
      <c r="A175" s="21" t="s">
        <v>153</v>
      </c>
      <c r="B175" s="10" t="s">
        <v>154</v>
      </c>
      <c r="C175" s="22" t="s">
        <v>32</v>
      </c>
      <c r="D175" s="24">
        <v>1</v>
      </c>
      <c r="E175" s="10"/>
      <c r="F175" s="10"/>
    </row>
    <row r="176" spans="1:6" x14ac:dyDescent="0.2">
      <c r="A176" s="21"/>
      <c r="B176" s="10"/>
      <c r="C176" s="22"/>
      <c r="D176" s="24"/>
      <c r="E176" s="10"/>
      <c r="F176" s="10"/>
    </row>
    <row r="177" spans="1:6" ht="42.75" x14ac:dyDescent="0.2">
      <c r="A177" s="21" t="s">
        <v>155</v>
      </c>
      <c r="B177" s="10" t="s">
        <v>281</v>
      </c>
      <c r="C177" s="22" t="s">
        <v>32</v>
      </c>
      <c r="D177" s="24">
        <v>1</v>
      </c>
      <c r="E177" s="10"/>
      <c r="F177" s="10"/>
    </row>
    <row r="178" spans="1:6" x14ac:dyDescent="0.2">
      <c r="A178" s="21"/>
      <c r="B178" s="10"/>
      <c r="C178" s="22"/>
      <c r="D178" s="24"/>
      <c r="E178" s="10"/>
      <c r="F178" s="10"/>
    </row>
    <row r="179" spans="1:6" ht="15" x14ac:dyDescent="0.2">
      <c r="A179" s="15" t="s">
        <v>282</v>
      </c>
      <c r="B179" s="15" t="s">
        <v>14</v>
      </c>
      <c r="C179" s="22"/>
      <c r="D179" s="24"/>
      <c r="E179" s="10"/>
      <c r="F179" s="10"/>
    </row>
    <row r="180" spans="1:6" ht="15" x14ac:dyDescent="0.2">
      <c r="A180" s="15"/>
      <c r="B180" s="15"/>
      <c r="C180" s="22"/>
      <c r="D180" s="24"/>
      <c r="E180" s="10"/>
      <c r="F180" s="10"/>
    </row>
    <row r="181" spans="1:6" ht="142.5" x14ac:dyDescent="0.2">
      <c r="A181" s="8" t="s">
        <v>283</v>
      </c>
      <c r="B181" s="29" t="s">
        <v>284</v>
      </c>
      <c r="C181" s="22"/>
      <c r="D181" s="24"/>
      <c r="E181" s="10"/>
      <c r="F181" s="10"/>
    </row>
    <row r="182" spans="1:6" ht="57" x14ac:dyDescent="0.2">
      <c r="A182" s="8" t="s">
        <v>96</v>
      </c>
      <c r="B182" s="8" t="s">
        <v>285</v>
      </c>
      <c r="C182" s="22"/>
      <c r="D182" s="24"/>
      <c r="E182" s="10"/>
      <c r="F182" s="10"/>
    </row>
    <row r="183" spans="1:6" ht="71.25" x14ac:dyDescent="0.2">
      <c r="A183" s="8" t="s">
        <v>99</v>
      </c>
      <c r="B183" s="8" t="s">
        <v>286</v>
      </c>
      <c r="C183" s="22" t="s">
        <v>32</v>
      </c>
      <c r="D183" s="24">
        <v>1</v>
      </c>
      <c r="E183" s="10"/>
      <c r="F183" s="10"/>
    </row>
    <row r="184" spans="1:6" ht="15" x14ac:dyDescent="0.2">
      <c r="A184" s="15"/>
      <c r="B184" s="15"/>
      <c r="C184" s="22"/>
      <c r="D184" s="24"/>
      <c r="E184" s="10"/>
      <c r="F184" s="10"/>
    </row>
    <row r="185" spans="1:6" ht="42.75" x14ac:dyDescent="0.2">
      <c r="A185" s="8" t="s">
        <v>288</v>
      </c>
      <c r="B185" s="8" t="s">
        <v>287</v>
      </c>
      <c r="C185" s="22"/>
      <c r="D185" s="24"/>
      <c r="E185" s="10"/>
      <c r="F185" s="10"/>
    </row>
    <row r="186" spans="1:6" ht="28.5" x14ac:dyDescent="0.2">
      <c r="A186" s="8" t="s">
        <v>96</v>
      </c>
      <c r="B186" s="8" t="s">
        <v>289</v>
      </c>
      <c r="C186" s="22" t="s">
        <v>32</v>
      </c>
      <c r="D186" s="24">
        <v>1</v>
      </c>
      <c r="E186" s="10"/>
      <c r="F186" s="10"/>
    </row>
    <row r="187" spans="1:6" x14ac:dyDescent="0.2">
      <c r="A187" s="21"/>
      <c r="B187" s="10"/>
      <c r="C187" s="22"/>
      <c r="D187" s="24"/>
      <c r="E187" s="10"/>
      <c r="F187" s="10"/>
    </row>
    <row r="188" spans="1:6" ht="15" x14ac:dyDescent="0.2">
      <c r="A188" s="15" t="s">
        <v>156</v>
      </c>
      <c r="B188" s="15" t="s">
        <v>16</v>
      </c>
      <c r="C188" s="22"/>
      <c r="D188" s="24"/>
      <c r="E188" s="10"/>
      <c r="F188" s="10"/>
    </row>
    <row r="189" spans="1:6" x14ac:dyDescent="0.2">
      <c r="A189" s="21"/>
      <c r="B189" s="10"/>
      <c r="C189" s="22"/>
      <c r="D189" s="24"/>
      <c r="E189" s="10"/>
      <c r="F189" s="10"/>
    </row>
    <row r="190" spans="1:6" ht="85.5" x14ac:dyDescent="0.2">
      <c r="A190" s="21" t="s">
        <v>157</v>
      </c>
      <c r="B190" s="8" t="s">
        <v>290</v>
      </c>
      <c r="C190" s="1"/>
      <c r="D190" s="5"/>
      <c r="E190" s="10"/>
      <c r="F190" s="10"/>
    </row>
    <row r="191" spans="1:6" ht="42.75" x14ac:dyDescent="0.2">
      <c r="A191" s="21" t="s">
        <v>96</v>
      </c>
      <c r="B191" s="10" t="s">
        <v>292</v>
      </c>
      <c r="C191" s="22"/>
      <c r="D191" s="24"/>
      <c r="E191" s="10"/>
      <c r="F191" s="10"/>
    </row>
    <row r="192" spans="1:6" ht="42.75" x14ac:dyDescent="0.2">
      <c r="A192" s="21" t="s">
        <v>99</v>
      </c>
      <c r="B192" s="10" t="s">
        <v>295</v>
      </c>
      <c r="C192" s="22"/>
      <c r="D192" s="24"/>
      <c r="E192" s="10"/>
      <c r="F192" s="10"/>
    </row>
    <row r="193" spans="1:6" ht="42.75" x14ac:dyDescent="0.2">
      <c r="A193" s="21" t="s">
        <v>106</v>
      </c>
      <c r="B193" s="10" t="s">
        <v>152</v>
      </c>
      <c r="C193" s="22"/>
      <c r="D193" s="24"/>
      <c r="E193" s="10"/>
      <c r="F193" s="10"/>
    </row>
    <row r="194" spans="1:6" ht="28.5" x14ac:dyDescent="0.2">
      <c r="A194" s="21" t="s">
        <v>109</v>
      </c>
      <c r="B194" s="10" t="s">
        <v>161</v>
      </c>
      <c r="C194" s="22" t="s">
        <v>32</v>
      </c>
      <c r="D194" s="24">
        <v>1</v>
      </c>
      <c r="E194" s="10"/>
      <c r="F194" s="10"/>
    </row>
    <row r="195" spans="1:6" x14ac:dyDescent="0.2">
      <c r="A195" s="21"/>
      <c r="B195" s="10"/>
      <c r="C195" s="22"/>
      <c r="D195" s="24"/>
      <c r="E195" s="10"/>
      <c r="F195" s="10"/>
    </row>
    <row r="196" spans="1:6" ht="57" x14ac:dyDescent="0.2">
      <c r="A196" s="21" t="s">
        <v>78</v>
      </c>
      <c r="B196" s="10" t="s">
        <v>175</v>
      </c>
      <c r="C196" s="22" t="s">
        <v>32</v>
      </c>
      <c r="D196" s="24">
        <v>1</v>
      </c>
      <c r="E196" s="10"/>
      <c r="F196" s="10"/>
    </row>
    <row r="197" spans="1:6" x14ac:dyDescent="0.2">
      <c r="A197" s="21"/>
      <c r="B197" s="10"/>
      <c r="C197" s="22"/>
      <c r="D197" s="24"/>
      <c r="E197" s="10"/>
      <c r="F197" s="10"/>
    </row>
    <row r="198" spans="1:6" ht="15" x14ac:dyDescent="0.2">
      <c r="A198" s="15" t="s">
        <v>297</v>
      </c>
      <c r="B198" s="15" t="s">
        <v>298</v>
      </c>
      <c r="C198" s="22"/>
      <c r="D198" s="24"/>
      <c r="E198" s="10"/>
      <c r="F198" s="10"/>
    </row>
    <row r="199" spans="1:6" ht="15" x14ac:dyDescent="0.2">
      <c r="A199" s="15"/>
      <c r="B199" s="15"/>
      <c r="C199" s="22"/>
      <c r="D199" s="24"/>
      <c r="E199" s="10"/>
      <c r="F199" s="10"/>
    </row>
    <row r="200" spans="1:6" x14ac:dyDescent="0.2">
      <c r="A200" s="21" t="s">
        <v>300</v>
      </c>
      <c r="B200" s="8" t="s">
        <v>301</v>
      </c>
      <c r="C200" s="22" t="s">
        <v>32</v>
      </c>
      <c r="D200" s="24">
        <v>1</v>
      </c>
      <c r="E200" s="10"/>
      <c r="F200" s="10"/>
    </row>
    <row r="201" spans="1:6" ht="15" x14ac:dyDescent="0.2">
      <c r="A201" s="15"/>
      <c r="B201" s="15"/>
      <c r="C201" s="22"/>
      <c r="D201" s="24"/>
      <c r="E201" s="10"/>
      <c r="F201" s="10"/>
    </row>
    <row r="202" spans="1:6" ht="15" x14ac:dyDescent="0.2">
      <c r="A202" s="15" t="s">
        <v>162</v>
      </c>
      <c r="B202" s="15" t="s">
        <v>163</v>
      </c>
      <c r="C202" s="22"/>
      <c r="D202" s="24"/>
      <c r="E202" s="10"/>
      <c r="F202" s="10"/>
    </row>
    <row r="203" spans="1:6" ht="15" x14ac:dyDescent="0.2">
      <c r="A203" s="15"/>
      <c r="B203" s="15"/>
      <c r="C203" s="22"/>
      <c r="D203" s="24"/>
      <c r="E203" s="10"/>
      <c r="F203" s="10"/>
    </row>
    <row r="204" spans="1:6" ht="71.25" x14ac:dyDescent="0.2">
      <c r="A204" s="8" t="s">
        <v>299</v>
      </c>
      <c r="B204" s="8" t="s">
        <v>319</v>
      </c>
      <c r="C204" s="22"/>
      <c r="D204" s="24"/>
      <c r="E204" s="10"/>
      <c r="F204" s="10"/>
    </row>
    <row r="205" spans="1:6" ht="99.75" x14ac:dyDescent="0.2">
      <c r="A205" s="8" t="s">
        <v>96</v>
      </c>
      <c r="B205" s="8" t="s">
        <v>320</v>
      </c>
      <c r="C205" s="22"/>
      <c r="D205" s="24"/>
      <c r="E205" s="10"/>
      <c r="F205" s="10"/>
    </row>
    <row r="206" spans="1:6" ht="57" x14ac:dyDescent="0.2">
      <c r="A206" s="8" t="s">
        <v>99</v>
      </c>
      <c r="B206" s="8" t="s">
        <v>176</v>
      </c>
      <c r="C206" s="22"/>
      <c r="D206" s="24"/>
      <c r="E206" s="10"/>
      <c r="F206" s="10"/>
    </row>
    <row r="207" spans="1:6" ht="42.75" x14ac:dyDescent="0.2">
      <c r="A207" s="8" t="s">
        <v>106</v>
      </c>
      <c r="B207" s="8" t="s">
        <v>177</v>
      </c>
      <c r="C207" s="22"/>
      <c r="D207" s="24"/>
      <c r="E207" s="10"/>
      <c r="F207" s="10"/>
    </row>
    <row r="208" spans="1:6" ht="28.5" x14ac:dyDescent="0.2">
      <c r="A208" s="8" t="s">
        <v>109</v>
      </c>
      <c r="B208" s="8" t="s">
        <v>178</v>
      </c>
      <c r="C208" s="22"/>
      <c r="D208" s="24"/>
      <c r="E208" s="10"/>
      <c r="F208" s="10"/>
    </row>
    <row r="209" spans="1:6" ht="42.75" x14ac:dyDescent="0.2">
      <c r="A209" s="21" t="s">
        <v>149</v>
      </c>
      <c r="B209" s="10" t="s">
        <v>164</v>
      </c>
      <c r="C209" s="22"/>
      <c r="D209" s="24"/>
      <c r="E209" s="10"/>
      <c r="F209" s="10"/>
    </row>
    <row r="210" spans="1:6" ht="15" x14ac:dyDescent="0.2">
      <c r="A210" s="15"/>
      <c r="B210" s="15"/>
      <c r="C210" s="22"/>
      <c r="D210" s="24"/>
      <c r="E210" s="10"/>
      <c r="F210" s="10"/>
    </row>
    <row r="211" spans="1:6" ht="57" x14ac:dyDescent="0.2">
      <c r="A211" s="21" t="s">
        <v>165</v>
      </c>
      <c r="B211" s="8" t="s">
        <v>307</v>
      </c>
      <c r="C211" s="22"/>
      <c r="D211" s="24"/>
      <c r="E211" s="10"/>
      <c r="F211" s="10"/>
    </row>
    <row r="212" spans="1:6" ht="28.5" x14ac:dyDescent="0.2">
      <c r="A212" s="21" t="s">
        <v>96</v>
      </c>
      <c r="B212" s="8" t="s">
        <v>308</v>
      </c>
      <c r="C212" s="22"/>
      <c r="D212" s="24"/>
      <c r="E212" s="10"/>
      <c r="F212" s="10"/>
    </row>
    <row r="213" spans="1:6" ht="42.75" x14ac:dyDescent="0.2">
      <c r="A213" s="8" t="s">
        <v>99</v>
      </c>
      <c r="B213" s="8" t="s">
        <v>309</v>
      </c>
      <c r="C213" s="22" t="s">
        <v>32</v>
      </c>
      <c r="D213" s="24">
        <v>1</v>
      </c>
      <c r="E213" s="10"/>
      <c r="F213" s="10"/>
    </row>
    <row r="214" spans="1:6" ht="15" x14ac:dyDescent="0.2">
      <c r="A214" s="15"/>
      <c r="B214" s="15"/>
      <c r="C214" s="22"/>
      <c r="D214" s="24"/>
      <c r="E214" s="10"/>
      <c r="F214" s="10"/>
    </row>
    <row r="215" spans="1:6" ht="15" x14ac:dyDescent="0.2">
      <c r="A215" s="15" t="s">
        <v>166</v>
      </c>
      <c r="B215" s="15" t="s">
        <v>12</v>
      </c>
      <c r="C215" s="22"/>
      <c r="D215" s="24"/>
      <c r="E215" s="10"/>
      <c r="F215" s="10"/>
    </row>
    <row r="216" spans="1:6" ht="15" x14ac:dyDescent="0.2">
      <c r="A216" s="15"/>
      <c r="B216" s="15"/>
      <c r="C216" s="22"/>
      <c r="D216" s="24"/>
      <c r="E216" s="10"/>
      <c r="F216" s="10"/>
    </row>
    <row r="217" spans="1:6" ht="42.75" x14ac:dyDescent="0.2">
      <c r="A217" s="21" t="s">
        <v>80</v>
      </c>
      <c r="B217" s="8" t="s">
        <v>169</v>
      </c>
      <c r="C217" s="22" t="s">
        <v>32</v>
      </c>
      <c r="D217" s="24">
        <v>1</v>
      </c>
      <c r="E217" s="10"/>
      <c r="F217" s="10"/>
    </row>
    <row r="218" spans="1:6" ht="15" x14ac:dyDescent="0.2">
      <c r="A218" s="8"/>
      <c r="B218" s="15"/>
      <c r="C218" s="22"/>
      <c r="D218" s="24"/>
      <c r="E218" s="10"/>
      <c r="F218" s="10"/>
    </row>
    <row r="219" spans="1:6" ht="85.5" x14ac:dyDescent="0.2">
      <c r="A219" s="8" t="s">
        <v>167</v>
      </c>
      <c r="B219" s="8" t="s">
        <v>168</v>
      </c>
      <c r="C219" s="22"/>
      <c r="D219" s="24"/>
      <c r="E219" s="10"/>
      <c r="F219" s="10"/>
    </row>
    <row r="220" spans="1:6" ht="42.75" x14ac:dyDescent="0.2">
      <c r="A220" s="8" t="s">
        <v>96</v>
      </c>
      <c r="B220" s="8" t="s">
        <v>179</v>
      </c>
      <c r="C220" s="22"/>
      <c r="D220" s="24"/>
      <c r="E220" s="10"/>
      <c r="F220" s="10"/>
    </row>
    <row r="221" spans="1:6" ht="42.75" x14ac:dyDescent="0.2">
      <c r="A221" s="21" t="s">
        <v>99</v>
      </c>
      <c r="B221" s="10" t="s">
        <v>212</v>
      </c>
      <c r="C221" s="22" t="s">
        <v>32</v>
      </c>
      <c r="D221" s="24">
        <v>1</v>
      </c>
      <c r="E221" s="10"/>
      <c r="F221" s="10"/>
    </row>
    <row r="222" spans="1:6" x14ac:dyDescent="0.2">
      <c r="A222" s="21"/>
      <c r="B222" s="10"/>
      <c r="C222" s="22"/>
      <c r="D222" s="24"/>
      <c r="E222" s="10"/>
      <c r="F222" s="10"/>
    </row>
    <row r="223" spans="1:6" ht="15" x14ac:dyDescent="0.2">
      <c r="A223" s="15" t="s">
        <v>170</v>
      </c>
      <c r="B223" s="15" t="s">
        <v>171</v>
      </c>
      <c r="C223" s="22"/>
      <c r="D223" s="24"/>
      <c r="E223" s="10"/>
      <c r="F223" s="10"/>
    </row>
    <row r="224" spans="1:6" x14ac:dyDescent="0.2">
      <c r="A224" s="21"/>
      <c r="B224" s="10"/>
      <c r="C224" s="22"/>
      <c r="D224" s="24"/>
      <c r="E224" s="10"/>
      <c r="F224" s="10"/>
    </row>
    <row r="225" spans="1:6" ht="42.75" x14ac:dyDescent="0.2">
      <c r="A225" s="21" t="s">
        <v>81</v>
      </c>
      <c r="B225" s="10" t="s">
        <v>172</v>
      </c>
      <c r="C225" s="22"/>
      <c r="D225" s="24"/>
      <c r="E225" s="10"/>
      <c r="F225" s="10"/>
    </row>
    <row r="226" spans="1:6" ht="99.75" x14ac:dyDescent="0.2">
      <c r="A226" s="21" t="s">
        <v>96</v>
      </c>
      <c r="B226" s="10" t="s">
        <v>180</v>
      </c>
      <c r="C226" s="22"/>
      <c r="D226" s="24"/>
      <c r="E226" s="10"/>
      <c r="F226" s="10"/>
    </row>
    <row r="227" spans="1:6" ht="114" x14ac:dyDescent="0.2">
      <c r="A227" s="21" t="s">
        <v>99</v>
      </c>
      <c r="B227" s="10" t="s">
        <v>181</v>
      </c>
      <c r="C227" s="22"/>
      <c r="D227" s="24"/>
      <c r="E227" s="10"/>
      <c r="F227" s="10"/>
    </row>
    <row r="228" spans="1:6" ht="128.25" x14ac:dyDescent="0.2">
      <c r="A228" s="21" t="s">
        <v>106</v>
      </c>
      <c r="B228" s="10" t="s">
        <v>174</v>
      </c>
      <c r="C228" s="22"/>
      <c r="D228" s="24"/>
      <c r="E228" s="10"/>
      <c r="F228" s="10"/>
    </row>
    <row r="229" spans="1:6" ht="85.5" x14ac:dyDescent="0.2">
      <c r="A229" s="21" t="s">
        <v>109</v>
      </c>
      <c r="B229" s="10" t="s">
        <v>182</v>
      </c>
      <c r="C229" s="22"/>
      <c r="D229" s="24"/>
      <c r="E229" s="10"/>
      <c r="F229" s="10"/>
    </row>
    <row r="230" spans="1:6" ht="30" customHeight="1" x14ac:dyDescent="0.2">
      <c r="A230" s="21" t="s">
        <v>149</v>
      </c>
      <c r="B230" s="10" t="s">
        <v>183</v>
      </c>
      <c r="C230" s="22" t="s">
        <v>32</v>
      </c>
      <c r="D230" s="24">
        <v>1</v>
      </c>
      <c r="E230" s="10"/>
      <c r="F230" s="10"/>
    </row>
    <row r="231" spans="1:6" x14ac:dyDescent="0.2">
      <c r="A231" s="21"/>
      <c r="B231" s="10"/>
      <c r="C231" s="22"/>
      <c r="D231" s="24"/>
      <c r="E231" s="10"/>
      <c r="F231" s="10"/>
    </row>
    <row r="232" spans="1:6" ht="57" x14ac:dyDescent="0.2">
      <c r="A232" s="21" t="s">
        <v>184</v>
      </c>
      <c r="B232" s="10" t="s">
        <v>296</v>
      </c>
      <c r="C232" s="22" t="s">
        <v>32</v>
      </c>
      <c r="D232" s="24">
        <v>1</v>
      </c>
      <c r="E232" s="10"/>
      <c r="F232" s="10"/>
    </row>
    <row r="233" spans="1:6" x14ac:dyDescent="0.2">
      <c r="A233" s="21"/>
      <c r="B233" s="10"/>
      <c r="C233" s="22"/>
      <c r="D233" s="24"/>
      <c r="E233" s="10"/>
      <c r="F233" s="10"/>
    </row>
    <row r="234" spans="1:6" ht="15" x14ac:dyDescent="0.2">
      <c r="A234" s="15" t="s">
        <v>17</v>
      </c>
      <c r="B234" s="15" t="s">
        <v>171</v>
      </c>
      <c r="C234" s="22"/>
      <c r="D234" s="24"/>
      <c r="E234" s="10"/>
      <c r="F234" s="10"/>
    </row>
    <row r="235" spans="1:6" x14ac:dyDescent="0.2">
      <c r="A235" s="21"/>
      <c r="B235" s="10"/>
      <c r="C235" s="22"/>
      <c r="D235" s="24"/>
      <c r="E235" s="10"/>
      <c r="F235" s="10"/>
    </row>
    <row r="236" spans="1:6" ht="85.5" x14ac:dyDescent="0.2">
      <c r="A236" s="3" t="s">
        <v>186</v>
      </c>
      <c r="B236" s="39" t="s">
        <v>197</v>
      </c>
      <c r="C236" s="1"/>
      <c r="D236" s="5"/>
      <c r="E236" s="10"/>
      <c r="F236" s="10"/>
    </row>
    <row r="237" spans="1:6" ht="42.75" x14ac:dyDescent="0.2">
      <c r="A237" s="3" t="s">
        <v>96</v>
      </c>
      <c r="B237" s="2" t="s">
        <v>198</v>
      </c>
      <c r="C237" s="1"/>
      <c r="D237" s="5"/>
      <c r="E237" s="10"/>
      <c r="F237" s="10"/>
    </row>
    <row r="238" spans="1:6" ht="28.5" x14ac:dyDescent="0.2">
      <c r="A238" s="3" t="s">
        <v>99</v>
      </c>
      <c r="B238" s="2" t="s">
        <v>199</v>
      </c>
      <c r="C238" s="1"/>
      <c r="D238" s="5"/>
      <c r="E238" s="10"/>
      <c r="F238" s="10"/>
    </row>
    <row r="239" spans="1:6" x14ac:dyDescent="0.2">
      <c r="A239" s="21"/>
      <c r="B239" s="10"/>
      <c r="C239" s="22"/>
      <c r="D239" s="24"/>
      <c r="E239" s="10"/>
      <c r="F239" s="10"/>
    </row>
    <row r="240" spans="1:6" ht="42.75" x14ac:dyDescent="0.2">
      <c r="A240" s="21" t="s">
        <v>189</v>
      </c>
      <c r="B240" s="10" t="s">
        <v>190</v>
      </c>
      <c r="C240" s="22"/>
      <c r="D240" s="24"/>
      <c r="E240" s="10"/>
      <c r="F240" s="10"/>
    </row>
    <row r="241" spans="1:6" ht="71.25" x14ac:dyDescent="0.2">
      <c r="A241" s="21" t="s">
        <v>96</v>
      </c>
      <c r="B241" s="10" t="s">
        <v>191</v>
      </c>
      <c r="C241" s="22"/>
      <c r="D241" s="24"/>
      <c r="E241" s="10"/>
      <c r="F241" s="10"/>
    </row>
    <row r="242" spans="1:6" ht="85.5" x14ac:dyDescent="0.2">
      <c r="A242" s="21" t="s">
        <v>99</v>
      </c>
      <c r="B242" s="10" t="s">
        <v>193</v>
      </c>
      <c r="C242" s="22"/>
      <c r="D242" s="24"/>
      <c r="E242" s="10"/>
      <c r="F242" s="10"/>
    </row>
    <row r="243" spans="1:6" ht="85.5" x14ac:dyDescent="0.2">
      <c r="A243" s="21" t="s">
        <v>106</v>
      </c>
      <c r="B243" s="10" t="s">
        <v>194</v>
      </c>
      <c r="C243" s="22"/>
      <c r="D243" s="24"/>
      <c r="E243" s="10"/>
      <c r="F243" s="10"/>
    </row>
    <row r="244" spans="1:6" ht="85.5" x14ac:dyDescent="0.2">
      <c r="A244" s="21" t="s">
        <v>109</v>
      </c>
      <c r="B244" s="10" t="s">
        <v>195</v>
      </c>
      <c r="C244" s="22" t="s">
        <v>32</v>
      </c>
      <c r="D244" s="24">
        <v>1</v>
      </c>
      <c r="E244" s="10"/>
      <c r="F244" s="10"/>
    </row>
    <row r="245" spans="1:6" x14ac:dyDescent="0.2">
      <c r="A245" s="21"/>
      <c r="B245" s="10"/>
      <c r="C245" s="22"/>
      <c r="D245" s="24"/>
      <c r="E245" s="10"/>
      <c r="F245" s="10"/>
    </row>
    <row r="246" spans="1:6" ht="128.25" x14ac:dyDescent="0.2">
      <c r="A246" s="21" t="s">
        <v>196</v>
      </c>
      <c r="B246" s="10" t="s">
        <v>200</v>
      </c>
      <c r="C246" s="22"/>
      <c r="D246" s="24"/>
      <c r="E246" s="10"/>
      <c r="F246" s="10"/>
    </row>
    <row r="247" spans="1:6" ht="156.75" x14ac:dyDescent="0.2">
      <c r="A247" s="21" t="s">
        <v>96</v>
      </c>
      <c r="B247" s="10" t="s">
        <v>302</v>
      </c>
      <c r="C247" s="22"/>
      <c r="D247" s="24"/>
      <c r="E247" s="10"/>
      <c r="F247" s="10"/>
    </row>
    <row r="248" spans="1:6" ht="71.25" x14ac:dyDescent="0.2">
      <c r="A248" s="21" t="s">
        <v>99</v>
      </c>
      <c r="B248" s="10" t="s">
        <v>201</v>
      </c>
      <c r="C248" s="22"/>
      <c r="D248" s="24"/>
      <c r="E248" s="10"/>
      <c r="F248" s="10"/>
    </row>
    <row r="249" spans="1:6" ht="71.25" x14ac:dyDescent="0.2">
      <c r="A249" s="3" t="s">
        <v>106</v>
      </c>
      <c r="B249" s="10" t="s">
        <v>185</v>
      </c>
      <c r="C249" s="22"/>
      <c r="D249" s="24"/>
      <c r="E249" s="10"/>
      <c r="F249" s="10"/>
    </row>
    <row r="250" spans="1:6" ht="28.5" x14ac:dyDescent="0.2">
      <c r="A250" s="21" t="s">
        <v>109</v>
      </c>
      <c r="B250" s="10" t="s">
        <v>187</v>
      </c>
      <c r="C250" s="22"/>
      <c r="D250" s="24"/>
      <c r="E250" s="10"/>
      <c r="F250" s="10"/>
    </row>
    <row r="251" spans="1:6" x14ac:dyDescent="0.2">
      <c r="A251" s="21" t="s">
        <v>149</v>
      </c>
      <c r="B251" s="10" t="s">
        <v>188</v>
      </c>
      <c r="C251" s="22" t="s">
        <v>32</v>
      </c>
      <c r="D251" s="24">
        <v>1</v>
      </c>
      <c r="E251" s="10"/>
      <c r="F251" s="10"/>
    </row>
    <row r="252" spans="1:6" x14ac:dyDescent="0.2">
      <c r="A252" s="21"/>
      <c r="B252" s="10"/>
      <c r="C252" s="22"/>
      <c r="D252" s="24"/>
      <c r="E252" s="10"/>
      <c r="F252" s="10"/>
    </row>
    <row r="253" spans="1:6" ht="15" x14ac:dyDescent="0.2">
      <c r="A253" s="15" t="s">
        <v>18</v>
      </c>
      <c r="B253" s="15" t="s">
        <v>202</v>
      </c>
      <c r="C253" s="22"/>
      <c r="D253" s="24"/>
      <c r="E253" s="10"/>
      <c r="F253" s="10"/>
    </row>
    <row r="254" spans="1:6" x14ac:dyDescent="0.2">
      <c r="A254" s="21"/>
      <c r="B254" s="10"/>
      <c r="C254" s="22"/>
      <c r="D254" s="24"/>
      <c r="E254" s="10"/>
      <c r="F254" s="10"/>
    </row>
    <row r="255" spans="1:6" ht="42.75" x14ac:dyDescent="0.2">
      <c r="A255" s="21" t="s">
        <v>204</v>
      </c>
      <c r="B255" s="10" t="s">
        <v>207</v>
      </c>
      <c r="C255" s="22" t="s">
        <v>32</v>
      </c>
      <c r="D255" s="24">
        <v>1</v>
      </c>
      <c r="E255" s="10"/>
      <c r="F255" s="10"/>
    </row>
    <row r="256" spans="1:6" x14ac:dyDescent="0.2">
      <c r="A256" s="21"/>
      <c r="B256" s="10"/>
      <c r="C256" s="22"/>
      <c r="D256" s="24"/>
      <c r="E256" s="10"/>
      <c r="F256" s="10"/>
    </row>
    <row r="257" spans="1:6" ht="42.75" x14ac:dyDescent="0.2">
      <c r="A257" s="21" t="s">
        <v>206</v>
      </c>
      <c r="B257" s="10" t="s">
        <v>205</v>
      </c>
      <c r="C257" s="22" t="s">
        <v>32</v>
      </c>
      <c r="D257" s="24">
        <v>1</v>
      </c>
      <c r="E257" s="10"/>
      <c r="F257" s="10"/>
    </row>
    <row r="258" spans="1:6" x14ac:dyDescent="0.2">
      <c r="A258" s="21"/>
      <c r="B258" s="10"/>
      <c r="C258" s="22"/>
      <c r="D258" s="24"/>
      <c r="E258" s="10"/>
      <c r="F258" s="10"/>
    </row>
    <row r="259" spans="1:6" ht="142.5" x14ac:dyDescent="0.2">
      <c r="A259" s="21" t="s">
        <v>208</v>
      </c>
      <c r="B259" s="10" t="s">
        <v>210</v>
      </c>
      <c r="C259" s="22"/>
      <c r="D259" s="24"/>
      <c r="E259" s="10"/>
      <c r="F259" s="10"/>
    </row>
    <row r="260" spans="1:6" ht="42.75" x14ac:dyDescent="0.2">
      <c r="A260" s="21" t="s">
        <v>96</v>
      </c>
      <c r="B260" s="10" t="s">
        <v>209</v>
      </c>
      <c r="C260" s="22"/>
      <c r="D260" s="24"/>
      <c r="E260" s="10"/>
      <c r="F260" s="10"/>
    </row>
    <row r="261" spans="1:6" ht="42.75" x14ac:dyDescent="0.2">
      <c r="A261" s="21" t="s">
        <v>99</v>
      </c>
      <c r="B261" s="10" t="s">
        <v>211</v>
      </c>
      <c r="C261" s="22"/>
      <c r="D261" s="24"/>
      <c r="E261" s="10"/>
      <c r="F261" s="10"/>
    </row>
    <row r="262" spans="1:6" ht="57" x14ac:dyDescent="0.2">
      <c r="A262" s="21" t="s">
        <v>106</v>
      </c>
      <c r="B262" s="10" t="s">
        <v>213</v>
      </c>
      <c r="C262" s="22"/>
      <c r="D262" s="24"/>
      <c r="E262" s="10"/>
      <c r="F262" s="10"/>
    </row>
    <row r="263" spans="1:6" ht="45" customHeight="1" x14ac:dyDescent="0.2">
      <c r="A263" s="21" t="s">
        <v>109</v>
      </c>
      <c r="B263" s="10" t="s">
        <v>214</v>
      </c>
      <c r="C263" s="22" t="s">
        <v>32</v>
      </c>
      <c r="D263" s="24">
        <v>1</v>
      </c>
      <c r="E263" s="10"/>
      <c r="F263" s="10"/>
    </row>
    <row r="264" spans="1:6" x14ac:dyDescent="0.2">
      <c r="A264" s="21"/>
      <c r="B264" s="10"/>
      <c r="C264" s="22"/>
      <c r="D264" s="24"/>
      <c r="E264" s="10"/>
      <c r="F264" s="10"/>
    </row>
    <row r="265" spans="1:6" ht="15" x14ac:dyDescent="0.2">
      <c r="A265" s="15" t="s">
        <v>20</v>
      </c>
      <c r="B265" s="15" t="s">
        <v>13</v>
      </c>
      <c r="C265" s="22"/>
      <c r="D265" s="24"/>
      <c r="E265" s="10"/>
      <c r="F265" s="10"/>
    </row>
    <row r="266" spans="1:6" x14ac:dyDescent="0.2">
      <c r="A266" s="21"/>
      <c r="B266" s="10"/>
      <c r="C266" s="22"/>
      <c r="D266" s="24"/>
      <c r="E266" s="10"/>
      <c r="F266" s="10"/>
    </row>
    <row r="267" spans="1:6" ht="28.5" x14ac:dyDescent="0.2">
      <c r="A267" s="21" t="s">
        <v>215</v>
      </c>
      <c r="B267" s="10" t="s">
        <v>216</v>
      </c>
      <c r="C267" s="22"/>
      <c r="D267" s="24"/>
      <c r="E267" s="10"/>
      <c r="F267" s="10"/>
    </row>
    <row r="268" spans="1:6" ht="71.25" x14ac:dyDescent="0.2">
      <c r="A268" s="21" t="s">
        <v>96</v>
      </c>
      <c r="B268" s="10" t="s">
        <v>217</v>
      </c>
      <c r="C268" s="22"/>
      <c r="D268" s="24"/>
      <c r="E268" s="10"/>
      <c r="F268" s="10"/>
    </row>
    <row r="269" spans="1:6" ht="42.75" x14ac:dyDescent="0.2">
      <c r="A269" s="21" t="s">
        <v>99</v>
      </c>
      <c r="B269" s="10" t="s">
        <v>218</v>
      </c>
      <c r="C269" s="22"/>
      <c r="D269" s="24"/>
      <c r="E269" s="10"/>
      <c r="F269" s="10"/>
    </row>
    <row r="270" spans="1:6" ht="42.75" x14ac:dyDescent="0.2">
      <c r="A270" s="21" t="s">
        <v>106</v>
      </c>
      <c r="B270" s="10" t="s">
        <v>321</v>
      </c>
      <c r="C270" s="22"/>
      <c r="D270" s="24"/>
      <c r="E270" s="10"/>
      <c r="F270" s="10"/>
    </row>
    <row r="271" spans="1:6" ht="42.75" x14ac:dyDescent="0.2">
      <c r="A271" s="21" t="s">
        <v>109</v>
      </c>
      <c r="B271" s="10" t="s">
        <v>322</v>
      </c>
      <c r="C271" s="22"/>
      <c r="D271" s="24"/>
      <c r="E271" s="10"/>
      <c r="F271" s="10"/>
    </row>
    <row r="272" spans="1:6" ht="42.75" x14ac:dyDescent="0.2">
      <c r="A272" s="21" t="s">
        <v>149</v>
      </c>
      <c r="B272" s="10" t="s">
        <v>220</v>
      </c>
      <c r="C272" s="22" t="s">
        <v>32</v>
      </c>
      <c r="D272" s="24">
        <v>1</v>
      </c>
      <c r="E272" s="10"/>
      <c r="F272" s="10"/>
    </row>
    <row r="273" spans="1:6" x14ac:dyDescent="0.2">
      <c r="A273" s="21"/>
      <c r="B273" s="10"/>
      <c r="C273" s="22"/>
      <c r="D273" s="24"/>
      <c r="E273" s="10"/>
      <c r="F273" s="10"/>
    </row>
    <row r="274" spans="1:6" ht="85.5" x14ac:dyDescent="0.2">
      <c r="A274" s="21" t="s">
        <v>303</v>
      </c>
      <c r="B274" s="10" t="s">
        <v>304</v>
      </c>
      <c r="C274" s="22"/>
      <c r="D274" s="24"/>
      <c r="E274" s="10"/>
      <c r="F274" s="10"/>
    </row>
    <row r="275" spans="1:6" x14ac:dyDescent="0.2">
      <c r="A275" s="21" t="s">
        <v>96</v>
      </c>
      <c r="B275" s="10" t="s">
        <v>305</v>
      </c>
      <c r="C275" s="22"/>
      <c r="D275" s="24"/>
      <c r="E275" s="10"/>
      <c r="F275" s="10"/>
    </row>
    <row r="276" spans="1:6" ht="28.5" x14ac:dyDescent="0.2">
      <c r="A276" s="21" t="s">
        <v>99</v>
      </c>
      <c r="B276" s="10" t="s">
        <v>306</v>
      </c>
      <c r="C276" s="22" t="s">
        <v>32</v>
      </c>
      <c r="D276" s="24">
        <v>1</v>
      </c>
      <c r="E276" s="10"/>
      <c r="F276" s="10"/>
    </row>
    <row r="277" spans="1:6" x14ac:dyDescent="0.2">
      <c r="A277" s="21"/>
      <c r="B277" s="10"/>
      <c r="C277" s="22"/>
      <c r="D277" s="24"/>
      <c r="E277" s="10"/>
      <c r="F277" s="10"/>
    </row>
    <row r="278" spans="1:6" ht="15" x14ac:dyDescent="0.2">
      <c r="A278" s="15" t="s">
        <v>21</v>
      </c>
      <c r="B278" s="15" t="s">
        <v>221</v>
      </c>
      <c r="C278" s="22"/>
      <c r="D278" s="24"/>
      <c r="E278" s="10"/>
      <c r="F278" s="10"/>
    </row>
    <row r="279" spans="1:6" x14ac:dyDescent="0.2">
      <c r="A279" s="21"/>
      <c r="B279" s="10"/>
      <c r="C279" s="22"/>
      <c r="D279" s="24"/>
      <c r="E279" s="10"/>
      <c r="F279" s="10"/>
    </row>
    <row r="280" spans="1:6" ht="42.75" x14ac:dyDescent="0.2">
      <c r="A280" s="21" t="s">
        <v>222</v>
      </c>
      <c r="B280" s="10" t="s">
        <v>223</v>
      </c>
      <c r="C280" s="22"/>
      <c r="D280" s="24"/>
      <c r="E280" s="10"/>
      <c r="F280" s="10"/>
    </row>
    <row r="281" spans="1:6" ht="28.5" x14ac:dyDescent="0.2">
      <c r="A281" s="21" t="s">
        <v>96</v>
      </c>
      <c r="B281" s="10" t="s">
        <v>224</v>
      </c>
      <c r="C281" s="22"/>
      <c r="D281" s="24"/>
      <c r="E281" s="10"/>
      <c r="F281" s="10"/>
    </row>
    <row r="282" spans="1:6" ht="71.25" x14ac:dyDescent="0.2">
      <c r="A282" s="21" t="s">
        <v>99</v>
      </c>
      <c r="B282" s="10" t="s">
        <v>225</v>
      </c>
      <c r="C282" s="22"/>
      <c r="D282" s="24"/>
      <c r="E282" s="10"/>
      <c r="F282" s="10"/>
    </row>
    <row r="283" spans="1:6" ht="28.5" x14ac:dyDescent="0.2">
      <c r="A283" s="21" t="s">
        <v>106</v>
      </c>
      <c r="B283" s="10" t="s">
        <v>226</v>
      </c>
      <c r="C283" s="22"/>
      <c r="D283" s="24"/>
      <c r="E283" s="10"/>
      <c r="F283" s="10"/>
    </row>
    <row r="284" spans="1:6" ht="57" x14ac:dyDescent="0.2">
      <c r="A284" s="21" t="s">
        <v>109</v>
      </c>
      <c r="B284" s="10" t="s">
        <v>227</v>
      </c>
      <c r="C284" s="22" t="s">
        <v>32</v>
      </c>
      <c r="D284" s="24">
        <v>1</v>
      </c>
      <c r="E284" s="10"/>
      <c r="F284" s="10"/>
    </row>
    <row r="285" spans="1:6" x14ac:dyDescent="0.2">
      <c r="A285" s="11"/>
      <c r="B285" s="11"/>
      <c r="C285" s="11"/>
      <c r="D285" s="11"/>
      <c r="E285" s="11"/>
      <c r="F285" s="11"/>
    </row>
    <row r="286" spans="1:6" ht="42.75" x14ac:dyDescent="0.2">
      <c r="A286" s="21" t="s">
        <v>228</v>
      </c>
      <c r="B286" s="10" t="s">
        <v>229</v>
      </c>
      <c r="C286" s="22" t="s">
        <v>32</v>
      </c>
      <c r="D286" s="24">
        <v>1</v>
      </c>
      <c r="E286" s="11"/>
      <c r="F286" s="11"/>
    </row>
    <row r="287" spans="1:6" x14ac:dyDescent="0.2">
      <c r="A287" s="11"/>
      <c r="B287" s="10"/>
      <c r="C287" s="41"/>
      <c r="D287" s="1"/>
      <c r="E287" s="11"/>
      <c r="F287" s="11"/>
    </row>
    <row r="288" spans="1:6" ht="15" x14ac:dyDescent="0.2">
      <c r="A288" s="15" t="s">
        <v>24</v>
      </c>
      <c r="B288" s="15" t="s">
        <v>241</v>
      </c>
      <c r="C288" s="41"/>
      <c r="D288" s="1"/>
      <c r="E288" s="11"/>
      <c r="F288" s="11"/>
    </row>
    <row r="289" spans="1:6" x14ac:dyDescent="0.2">
      <c r="A289" s="11"/>
      <c r="B289" s="10"/>
      <c r="C289" s="41"/>
      <c r="D289" s="1"/>
      <c r="E289" s="11"/>
      <c r="F289" s="11"/>
    </row>
    <row r="290" spans="1:6" ht="120" customHeight="1" x14ac:dyDescent="0.2">
      <c r="A290" s="21" t="s">
        <v>232</v>
      </c>
      <c r="B290" s="8" t="s">
        <v>230</v>
      </c>
      <c r="C290" s="22" t="s">
        <v>32</v>
      </c>
      <c r="D290" s="1">
        <v>21</v>
      </c>
      <c r="E290" s="11"/>
      <c r="F290" s="11"/>
    </row>
    <row r="291" spans="1:6" ht="28.5" x14ac:dyDescent="0.2">
      <c r="A291" s="11" t="s">
        <v>231</v>
      </c>
      <c r="B291" s="10" t="s">
        <v>238</v>
      </c>
      <c r="C291" s="41" t="s">
        <v>32</v>
      </c>
      <c r="D291" s="1">
        <v>1</v>
      </c>
      <c r="E291" s="11"/>
      <c r="F291" s="11"/>
    </row>
    <row r="292" spans="1:6" ht="28.5" x14ac:dyDescent="0.2">
      <c r="A292" s="11" t="s">
        <v>234</v>
      </c>
      <c r="B292" s="10" t="s">
        <v>233</v>
      </c>
      <c r="C292" s="41" t="s">
        <v>32</v>
      </c>
      <c r="D292" s="1">
        <v>1</v>
      </c>
      <c r="E292" s="11"/>
      <c r="F292" s="11"/>
    </row>
    <row r="293" spans="1:6" ht="28.5" x14ac:dyDescent="0.2">
      <c r="A293" s="11" t="s">
        <v>237</v>
      </c>
      <c r="B293" s="10" t="s">
        <v>235</v>
      </c>
      <c r="C293" s="41" t="s">
        <v>32</v>
      </c>
      <c r="D293" s="1">
        <v>1</v>
      </c>
      <c r="E293" s="11"/>
      <c r="F293" s="11"/>
    </row>
    <row r="294" spans="1:6" x14ac:dyDescent="0.2">
      <c r="A294" s="21"/>
      <c r="B294" s="10"/>
      <c r="C294" s="41"/>
      <c r="D294" s="1"/>
      <c r="E294" s="11"/>
      <c r="F294" s="11"/>
    </row>
    <row r="295" spans="1:6" ht="42.75" x14ac:dyDescent="0.2">
      <c r="A295" s="21" t="s">
        <v>236</v>
      </c>
      <c r="B295" s="10" t="s">
        <v>348</v>
      </c>
      <c r="C295" s="41" t="s">
        <v>32</v>
      </c>
      <c r="D295" s="1">
        <v>1</v>
      </c>
      <c r="E295" s="11"/>
      <c r="F295" s="11"/>
    </row>
    <row r="296" spans="1:6" x14ac:dyDescent="0.2">
      <c r="A296" s="21"/>
      <c r="B296" s="10"/>
      <c r="C296" s="41"/>
      <c r="D296" s="1"/>
      <c r="E296" s="11"/>
      <c r="F296" s="11"/>
    </row>
    <row r="297" spans="1:6" ht="15" x14ac:dyDescent="0.2">
      <c r="A297" s="15" t="s">
        <v>28</v>
      </c>
      <c r="B297" s="15" t="s">
        <v>61</v>
      </c>
      <c r="C297" s="41"/>
      <c r="D297" s="1"/>
      <c r="E297" s="11"/>
      <c r="F297" s="11"/>
    </row>
    <row r="298" spans="1:6" x14ac:dyDescent="0.2">
      <c r="A298" s="21"/>
      <c r="B298" s="10"/>
      <c r="C298" s="41"/>
      <c r="D298" s="1"/>
      <c r="E298" s="11"/>
      <c r="F298" s="11"/>
    </row>
    <row r="299" spans="1:6" ht="15" customHeight="1" x14ac:dyDescent="0.2">
      <c r="A299" s="21" t="s">
        <v>239</v>
      </c>
      <c r="B299" s="10" t="s">
        <v>240</v>
      </c>
      <c r="C299" s="41" t="s">
        <v>32</v>
      </c>
      <c r="D299" s="1">
        <v>1</v>
      </c>
      <c r="E299" s="11"/>
      <c r="F299" s="11"/>
    </row>
    <row r="300" spans="1:6" x14ac:dyDescent="0.2">
      <c r="A300" s="21"/>
      <c r="B300" s="10"/>
      <c r="C300" s="41"/>
      <c r="D300" s="1"/>
      <c r="E300" s="11"/>
      <c r="F300" s="11"/>
    </row>
    <row r="301" spans="1:6" ht="15" x14ac:dyDescent="0.2">
      <c r="A301" s="15" t="s">
        <v>30</v>
      </c>
      <c r="B301" s="15" t="s">
        <v>242</v>
      </c>
      <c r="C301" s="41"/>
      <c r="D301" s="1"/>
      <c r="E301" s="11"/>
      <c r="F301" s="11"/>
    </row>
    <row r="302" spans="1:6" x14ac:dyDescent="0.2">
      <c r="A302" s="21"/>
      <c r="B302" s="10"/>
      <c r="C302" s="41"/>
      <c r="D302" s="1"/>
      <c r="E302" s="11"/>
      <c r="F302" s="11"/>
    </row>
    <row r="303" spans="1:6" ht="120" customHeight="1" x14ac:dyDescent="0.2">
      <c r="A303" s="21" t="s">
        <v>243</v>
      </c>
      <c r="B303" s="8" t="s">
        <v>244</v>
      </c>
      <c r="C303" s="22" t="s">
        <v>32</v>
      </c>
      <c r="D303" s="1">
        <v>6</v>
      </c>
      <c r="E303" s="11"/>
      <c r="F303" s="11"/>
    </row>
    <row r="304" spans="1:6" x14ac:dyDescent="0.2">
      <c r="A304" s="21"/>
      <c r="B304" s="10"/>
      <c r="C304" s="41"/>
      <c r="D304" s="1"/>
      <c r="E304" s="11"/>
      <c r="F304" s="11"/>
    </row>
    <row r="305" spans="1:6" ht="15" x14ac:dyDescent="0.2">
      <c r="A305" s="15" t="s">
        <v>342</v>
      </c>
      <c r="B305" s="15" t="s">
        <v>346</v>
      </c>
      <c r="C305" s="41"/>
      <c r="D305" s="1"/>
      <c r="E305" s="11"/>
      <c r="F305" s="11"/>
    </row>
    <row r="306" spans="1:6" x14ac:dyDescent="0.2">
      <c r="A306" s="21"/>
      <c r="B306" s="10"/>
      <c r="C306" s="41"/>
      <c r="D306" s="1"/>
      <c r="E306" s="11"/>
      <c r="F306" s="11"/>
    </row>
    <row r="307" spans="1:6" ht="42.75" x14ac:dyDescent="0.2">
      <c r="A307" s="11" t="s">
        <v>246</v>
      </c>
      <c r="B307" s="10" t="s">
        <v>245</v>
      </c>
      <c r="C307" s="11"/>
      <c r="D307" s="11"/>
      <c r="E307" s="11"/>
      <c r="F307" s="11"/>
    </row>
    <row r="308" spans="1:6" ht="90" customHeight="1" x14ac:dyDescent="0.2">
      <c r="A308" s="11" t="s">
        <v>96</v>
      </c>
      <c r="B308" s="10" t="s">
        <v>247</v>
      </c>
      <c r="C308" s="41" t="s">
        <v>32</v>
      </c>
      <c r="D308" s="1">
        <v>1</v>
      </c>
      <c r="E308" s="11"/>
      <c r="F308" s="11"/>
    </row>
    <row r="309" spans="1:6" x14ac:dyDescent="0.2">
      <c r="A309" s="21"/>
      <c r="B309" s="10"/>
      <c r="C309" s="41"/>
      <c r="D309" s="1"/>
      <c r="E309" s="11"/>
      <c r="F309" s="11"/>
    </row>
    <row r="310" spans="1:6" ht="42.75" x14ac:dyDescent="0.2">
      <c r="A310" s="11" t="s">
        <v>248</v>
      </c>
      <c r="B310" s="10" t="s">
        <v>250</v>
      </c>
      <c r="C310" s="41" t="s">
        <v>32</v>
      </c>
      <c r="D310" s="1">
        <v>1</v>
      </c>
      <c r="E310" s="11"/>
      <c r="F310" s="11"/>
    </row>
    <row r="311" spans="1:6" x14ac:dyDescent="0.2">
      <c r="A311" s="21"/>
      <c r="B311" s="10"/>
      <c r="C311" s="41"/>
      <c r="D311" s="1"/>
      <c r="E311" s="11"/>
      <c r="F311" s="11"/>
    </row>
    <row r="312" spans="1:6" ht="15" x14ac:dyDescent="0.2">
      <c r="A312" s="15" t="s">
        <v>251</v>
      </c>
      <c r="B312" s="15" t="s">
        <v>252</v>
      </c>
      <c r="C312" s="11"/>
      <c r="D312" s="11"/>
      <c r="E312" s="11"/>
      <c r="F312" s="11"/>
    </row>
    <row r="313" spans="1:6" x14ac:dyDescent="0.2">
      <c r="A313" s="21"/>
      <c r="B313" s="10"/>
      <c r="C313" s="41"/>
      <c r="D313" s="1"/>
      <c r="E313" s="11"/>
      <c r="F313" s="11"/>
    </row>
    <row r="314" spans="1:6" ht="42.75" x14ac:dyDescent="0.2">
      <c r="A314" s="11" t="s">
        <v>253</v>
      </c>
      <c r="B314" s="10" t="s">
        <v>348</v>
      </c>
      <c r="C314" s="41" t="s">
        <v>32</v>
      </c>
      <c r="D314" s="1">
        <v>1</v>
      </c>
      <c r="E314" s="11"/>
      <c r="F314" s="11"/>
    </row>
    <row r="315" spans="1:6" x14ac:dyDescent="0.2">
      <c r="A315" s="21"/>
      <c r="B315" s="10"/>
      <c r="C315" s="41"/>
      <c r="D315" s="1"/>
      <c r="E315" s="11"/>
      <c r="F315" s="11"/>
    </row>
    <row r="316" spans="1:6" ht="42.75" x14ac:dyDescent="0.2">
      <c r="A316" s="21" t="s">
        <v>96</v>
      </c>
      <c r="B316" s="10" t="s">
        <v>254</v>
      </c>
      <c r="C316" s="41" t="s">
        <v>32</v>
      </c>
      <c r="D316" s="1">
        <v>1</v>
      </c>
      <c r="E316" s="11"/>
      <c r="F316" s="11"/>
    </row>
    <row r="317" spans="1:6" x14ac:dyDescent="0.2">
      <c r="A317" s="3"/>
      <c r="B317" s="2"/>
      <c r="C317" s="1"/>
      <c r="D317" s="5"/>
    </row>
    <row r="318" spans="1:6" ht="15" x14ac:dyDescent="0.25">
      <c r="A318" s="15" t="s">
        <v>324</v>
      </c>
      <c r="B318" s="15" t="s">
        <v>19</v>
      </c>
      <c r="C318" s="16"/>
      <c r="D318" s="5"/>
    </row>
    <row r="319" spans="1:6" x14ac:dyDescent="0.2">
      <c r="A319" s="8"/>
      <c r="B319" s="3"/>
      <c r="C319" s="1"/>
      <c r="D319" s="5"/>
    </row>
    <row r="320" spans="1:6" x14ac:dyDescent="0.2">
      <c r="A320" s="8" t="s">
        <v>3</v>
      </c>
      <c r="B320" s="8" t="s">
        <v>19</v>
      </c>
      <c r="C320" s="1" t="s">
        <v>32</v>
      </c>
      <c r="D320" s="5">
        <v>1</v>
      </c>
      <c r="F320" s="7">
        <f>+D320*E320</f>
        <v>0</v>
      </c>
    </row>
    <row r="321" spans="1:12" x14ac:dyDescent="0.2">
      <c r="A321" s="8"/>
      <c r="B321" s="3"/>
      <c r="C321" s="1"/>
      <c r="D321" s="5"/>
    </row>
    <row r="322" spans="1:12" ht="15" x14ac:dyDescent="0.2">
      <c r="A322" s="15" t="s">
        <v>325</v>
      </c>
      <c r="B322" s="59" t="s">
        <v>48</v>
      </c>
      <c r="C322" s="59"/>
      <c r="D322" s="5"/>
    </row>
    <row r="323" spans="1:12" ht="15" x14ac:dyDescent="0.25">
      <c r="A323" s="15"/>
      <c r="B323" s="33"/>
      <c r="C323" s="34"/>
      <c r="D323" s="5"/>
    </row>
    <row r="324" spans="1:12" ht="71.25" x14ac:dyDescent="0.2">
      <c r="A324" s="8" t="s">
        <v>3</v>
      </c>
      <c r="B324" s="29" t="s">
        <v>291</v>
      </c>
      <c r="C324" s="1" t="s">
        <v>32</v>
      </c>
      <c r="D324" s="5">
        <v>1</v>
      </c>
    </row>
    <row r="325" spans="1:12" x14ac:dyDescent="0.2">
      <c r="A325" s="8"/>
      <c r="B325" s="29"/>
      <c r="C325" s="1"/>
      <c r="D325" s="5"/>
    </row>
    <row r="326" spans="1:12" ht="15" x14ac:dyDescent="0.25">
      <c r="A326" s="15" t="s">
        <v>326</v>
      </c>
      <c r="B326" s="15" t="s">
        <v>22</v>
      </c>
      <c r="C326" s="16"/>
      <c r="D326" s="5"/>
      <c r="F326" s="7">
        <f t="shared" ref="F326:F332" si="0">+D326*E326</f>
        <v>0</v>
      </c>
    </row>
    <row r="327" spans="1:12" x14ac:dyDescent="0.2">
      <c r="A327" s="8"/>
      <c r="B327" s="3"/>
      <c r="C327" s="1"/>
      <c r="D327" s="5"/>
      <c r="F327" s="7">
        <f t="shared" si="0"/>
        <v>0</v>
      </c>
      <c r="G327" s="42" t="s">
        <v>160</v>
      </c>
    </row>
    <row r="328" spans="1:12" ht="43.5" customHeight="1" x14ac:dyDescent="0.25">
      <c r="A328" s="8" t="s">
        <v>3</v>
      </c>
      <c r="B328" s="8" t="s">
        <v>62</v>
      </c>
      <c r="C328" s="1" t="s">
        <v>63</v>
      </c>
      <c r="D328" s="5">
        <v>4.8600000000000003</v>
      </c>
      <c r="F328" s="7">
        <f t="shared" si="0"/>
        <v>0</v>
      </c>
      <c r="G328" s="42">
        <v>4.8600000000000003</v>
      </c>
      <c r="L328" s="17"/>
    </row>
    <row r="329" spans="1:12" x14ac:dyDescent="0.2">
      <c r="A329" s="8"/>
      <c r="B329" s="3"/>
      <c r="C329" s="1"/>
      <c r="D329" s="5"/>
      <c r="F329" s="7">
        <f t="shared" si="0"/>
        <v>0</v>
      </c>
    </row>
    <row r="330" spans="1:12" ht="29.1" customHeight="1" x14ac:dyDescent="0.25">
      <c r="A330" s="8" t="s">
        <v>4</v>
      </c>
      <c r="B330" s="8" t="s">
        <v>23</v>
      </c>
      <c r="C330" s="1" t="s">
        <v>63</v>
      </c>
      <c r="D330" s="5">
        <f>3.05+2.39</f>
        <v>5.4399999999999995</v>
      </c>
      <c r="F330" s="7">
        <f t="shared" si="0"/>
        <v>0</v>
      </c>
      <c r="G330" s="42" t="s">
        <v>294</v>
      </c>
      <c r="J330" s="17"/>
    </row>
    <row r="331" spans="1:12" ht="15" x14ac:dyDescent="0.25">
      <c r="A331" s="8"/>
      <c r="B331" s="3"/>
      <c r="C331" s="1"/>
      <c r="D331" s="5"/>
      <c r="F331" s="7">
        <f t="shared" si="0"/>
        <v>0</v>
      </c>
      <c r="I331" s="17"/>
    </row>
    <row r="332" spans="1:12" ht="29.1" customHeight="1" x14ac:dyDescent="0.2">
      <c r="A332" s="8" t="s">
        <v>5</v>
      </c>
      <c r="B332" s="8" t="s">
        <v>55</v>
      </c>
      <c r="C332" s="1" t="s">
        <v>33</v>
      </c>
      <c r="D332" s="5">
        <v>1</v>
      </c>
      <c r="F332" s="7">
        <f t="shared" si="0"/>
        <v>0</v>
      </c>
    </row>
    <row r="333" spans="1:12" x14ac:dyDescent="0.2">
      <c r="A333" s="8"/>
      <c r="B333" s="3"/>
      <c r="C333" s="1"/>
      <c r="D333" s="5"/>
    </row>
    <row r="334" spans="1:12" ht="15" x14ac:dyDescent="0.25">
      <c r="A334" s="15" t="s">
        <v>327</v>
      </c>
      <c r="B334" s="15" t="s">
        <v>50</v>
      </c>
      <c r="C334" s="16"/>
      <c r="D334" s="5"/>
    </row>
    <row r="335" spans="1:12" x14ac:dyDescent="0.2">
      <c r="A335" s="56" t="s">
        <v>34</v>
      </c>
      <c r="B335" s="56"/>
      <c r="C335" s="56"/>
      <c r="D335" s="56"/>
      <c r="E335" s="56"/>
      <c r="F335" s="56"/>
    </row>
    <row r="336" spans="1:12" ht="29.1" customHeight="1" x14ac:dyDescent="0.2">
      <c r="A336" s="58" t="s">
        <v>82</v>
      </c>
      <c r="B336" s="58"/>
      <c r="C336" s="58"/>
      <c r="D336" s="58"/>
      <c r="E336" s="58"/>
      <c r="F336" s="58"/>
    </row>
    <row r="337" spans="1:6" ht="29.1" customHeight="1" x14ac:dyDescent="0.2">
      <c r="A337" s="58" t="s">
        <v>83</v>
      </c>
      <c r="B337" s="58"/>
      <c r="C337" s="58"/>
      <c r="D337" s="58"/>
      <c r="E337" s="58"/>
      <c r="F337" s="58"/>
    </row>
    <row r="338" spans="1:6" ht="29.1" customHeight="1" x14ac:dyDescent="0.2">
      <c r="A338" s="58" t="s">
        <v>84</v>
      </c>
      <c r="B338" s="58"/>
      <c r="C338" s="58"/>
      <c r="D338" s="58"/>
      <c r="E338" s="58"/>
      <c r="F338" s="58"/>
    </row>
    <row r="339" spans="1:6" x14ac:dyDescent="0.2">
      <c r="A339" s="10"/>
      <c r="B339" s="10"/>
      <c r="C339" s="10"/>
      <c r="D339" s="10"/>
      <c r="E339" s="10"/>
      <c r="F339" s="10"/>
    </row>
    <row r="340" spans="1:6" ht="29.1" customHeight="1" x14ac:dyDescent="0.2">
      <c r="A340" s="8" t="s">
        <v>3</v>
      </c>
      <c r="B340" s="8" t="s">
        <v>51</v>
      </c>
      <c r="C340" s="1" t="s">
        <v>32</v>
      </c>
      <c r="D340" s="5">
        <v>7</v>
      </c>
      <c r="F340" s="7">
        <f>+D340*E340</f>
        <v>0</v>
      </c>
    </row>
    <row r="341" spans="1:6" x14ac:dyDescent="0.2">
      <c r="A341" s="8"/>
      <c r="B341" s="8"/>
      <c r="C341" s="1"/>
      <c r="D341" s="5"/>
    </row>
    <row r="342" spans="1:6" ht="29.1" customHeight="1" x14ac:dyDescent="0.2">
      <c r="A342" s="8" t="s">
        <v>4</v>
      </c>
      <c r="B342" s="8" t="s">
        <v>347</v>
      </c>
      <c r="C342" s="1" t="s">
        <v>32</v>
      </c>
      <c r="D342" s="5">
        <v>1</v>
      </c>
    </row>
    <row r="343" spans="1:6" x14ac:dyDescent="0.2">
      <c r="A343" s="8"/>
      <c r="B343" s="8"/>
      <c r="C343" s="1"/>
      <c r="D343" s="5"/>
    </row>
    <row r="344" spans="1:6" ht="28.5" x14ac:dyDescent="0.2">
      <c r="A344" s="8" t="s">
        <v>5</v>
      </c>
      <c r="B344" s="8" t="s">
        <v>158</v>
      </c>
      <c r="C344" s="1" t="s">
        <v>32</v>
      </c>
      <c r="D344" s="5">
        <v>1</v>
      </c>
    </row>
    <row r="345" spans="1:6" x14ac:dyDescent="0.2">
      <c r="A345" s="8"/>
      <c r="B345" s="8"/>
      <c r="C345" s="1"/>
      <c r="D345" s="5"/>
    </row>
    <row r="346" spans="1:6" ht="59.25" x14ac:dyDescent="0.2">
      <c r="A346" s="8" t="s">
        <v>6</v>
      </c>
      <c r="B346" s="39" t="s">
        <v>79</v>
      </c>
      <c r="C346" s="1" t="s">
        <v>32</v>
      </c>
      <c r="D346" s="5">
        <v>1</v>
      </c>
    </row>
    <row r="347" spans="1:6" x14ac:dyDescent="0.2">
      <c r="A347" s="8"/>
      <c r="B347" s="8"/>
      <c r="C347" s="1"/>
      <c r="D347" s="5"/>
    </row>
    <row r="348" spans="1:6" ht="87" customHeight="1" x14ac:dyDescent="0.2">
      <c r="A348" s="8" t="s">
        <v>7</v>
      </c>
      <c r="B348" s="8" t="s">
        <v>323</v>
      </c>
      <c r="C348" s="1" t="s">
        <v>32</v>
      </c>
      <c r="D348" s="5">
        <v>1</v>
      </c>
      <c r="F348" s="7">
        <f>+D348*E348</f>
        <v>0</v>
      </c>
    </row>
    <row r="349" spans="1:6" x14ac:dyDescent="0.2">
      <c r="A349" s="8"/>
      <c r="B349" s="8"/>
      <c r="C349" s="1"/>
      <c r="D349" s="5"/>
    </row>
    <row r="350" spans="1:6" ht="29.1" customHeight="1" x14ac:dyDescent="0.2">
      <c r="A350" s="8" t="s">
        <v>15</v>
      </c>
      <c r="B350" s="8" t="s">
        <v>25</v>
      </c>
      <c r="C350" s="1" t="s">
        <v>33</v>
      </c>
      <c r="D350" s="1">
        <v>9</v>
      </c>
      <c r="F350" s="7">
        <f>+D350*E350</f>
        <v>0</v>
      </c>
    </row>
    <row r="351" spans="1:6" x14ac:dyDescent="0.2">
      <c r="A351" s="8"/>
      <c r="B351" s="3"/>
      <c r="C351" s="1"/>
      <c r="D351" s="5"/>
      <c r="F351" s="7">
        <f>+D351*E351</f>
        <v>0</v>
      </c>
    </row>
    <row r="352" spans="1:6" ht="29.1" customHeight="1" x14ac:dyDescent="0.2">
      <c r="A352" s="8" t="s">
        <v>8</v>
      </c>
      <c r="B352" s="8" t="s">
        <v>26</v>
      </c>
      <c r="C352" s="1" t="s">
        <v>33</v>
      </c>
      <c r="D352" s="1">
        <v>2</v>
      </c>
      <c r="F352" s="7">
        <f>+D352*E352</f>
        <v>0</v>
      </c>
    </row>
    <row r="353" spans="1:9" x14ac:dyDescent="0.2">
      <c r="A353" s="8"/>
      <c r="B353" s="3"/>
      <c r="C353" s="1"/>
      <c r="D353" s="5"/>
      <c r="F353" s="7">
        <f>+D353*E353</f>
        <v>0</v>
      </c>
    </row>
    <row r="354" spans="1:9" x14ac:dyDescent="0.2">
      <c r="A354" s="8" t="s">
        <v>9</v>
      </c>
      <c r="B354" s="8" t="s">
        <v>27</v>
      </c>
      <c r="C354" s="1" t="s">
        <v>33</v>
      </c>
      <c r="D354" s="1">
        <v>2</v>
      </c>
      <c r="F354" s="7">
        <f>+D354*E354</f>
        <v>0</v>
      </c>
    </row>
    <row r="355" spans="1:9" x14ac:dyDescent="0.2">
      <c r="A355" s="8"/>
      <c r="B355" s="8"/>
      <c r="C355" s="1"/>
      <c r="D355" s="1"/>
    </row>
    <row r="356" spans="1:9" ht="57.95" customHeight="1" x14ac:dyDescent="0.2">
      <c r="A356" s="8" t="s">
        <v>10</v>
      </c>
      <c r="B356" s="8" t="s">
        <v>68</v>
      </c>
      <c r="C356" s="1" t="s">
        <v>33</v>
      </c>
      <c r="D356" s="1">
        <v>7</v>
      </c>
    </row>
    <row r="357" spans="1:9" x14ac:dyDescent="0.2">
      <c r="A357" s="8"/>
      <c r="B357" s="3"/>
      <c r="C357" s="1"/>
      <c r="D357" s="5"/>
    </row>
    <row r="358" spans="1:9" ht="15" x14ac:dyDescent="0.25">
      <c r="A358" s="15" t="s">
        <v>328</v>
      </c>
      <c r="B358" s="15" t="s">
        <v>29</v>
      </c>
      <c r="C358" s="16"/>
      <c r="D358" s="5"/>
    </row>
    <row r="359" spans="1:9" x14ac:dyDescent="0.2">
      <c r="A359" s="56" t="s">
        <v>52</v>
      </c>
      <c r="B359" s="56"/>
      <c r="C359" s="56"/>
      <c r="D359" s="56"/>
      <c r="E359" s="56"/>
      <c r="F359" s="56"/>
    </row>
    <row r="360" spans="1:9" x14ac:dyDescent="0.2">
      <c r="A360" s="8"/>
      <c r="B360" s="3"/>
      <c r="C360" s="1"/>
      <c r="D360" s="5"/>
    </row>
    <row r="361" spans="1:9" ht="87" customHeight="1" x14ac:dyDescent="0.2">
      <c r="A361" s="8" t="s">
        <v>3</v>
      </c>
      <c r="B361" s="29" t="s">
        <v>67</v>
      </c>
      <c r="C361" s="1"/>
      <c r="D361" s="5"/>
    </row>
    <row r="362" spans="1:9" ht="16.5" x14ac:dyDescent="0.2">
      <c r="A362" s="8"/>
      <c r="B362" s="3" t="s">
        <v>113</v>
      </c>
      <c r="C362" s="1" t="s">
        <v>32</v>
      </c>
      <c r="D362" s="5">
        <v>2</v>
      </c>
      <c r="G362" s="42" t="s">
        <v>65</v>
      </c>
    </row>
    <row r="363" spans="1:9" ht="16.5" x14ac:dyDescent="0.2">
      <c r="A363" s="8"/>
      <c r="B363" s="3" t="s">
        <v>114</v>
      </c>
      <c r="C363" s="1" t="s">
        <v>32</v>
      </c>
      <c r="D363" s="5">
        <v>2</v>
      </c>
      <c r="G363" s="42" t="s">
        <v>66</v>
      </c>
    </row>
    <row r="364" spans="1:9" ht="16.5" x14ac:dyDescent="0.2">
      <c r="A364" s="8"/>
      <c r="B364" s="3" t="s">
        <v>115</v>
      </c>
      <c r="C364" s="1" t="s">
        <v>32</v>
      </c>
      <c r="D364" s="5">
        <v>2</v>
      </c>
      <c r="G364" s="42" t="s">
        <v>70</v>
      </c>
    </row>
    <row r="365" spans="1:9" ht="16.5" x14ac:dyDescent="0.2">
      <c r="A365" s="8"/>
      <c r="B365" s="3" t="s">
        <v>173</v>
      </c>
      <c r="C365" s="1" t="s">
        <v>32</v>
      </c>
      <c r="D365" s="5">
        <v>1</v>
      </c>
      <c r="G365" s="42" t="s">
        <v>262</v>
      </c>
    </row>
    <row r="366" spans="1:9" x14ac:dyDescent="0.2">
      <c r="A366" s="8"/>
      <c r="B366" s="3"/>
      <c r="C366" s="1"/>
      <c r="D366" s="5"/>
    </row>
    <row r="367" spans="1:9" ht="87" customHeight="1" x14ac:dyDescent="0.2">
      <c r="A367" s="8" t="s">
        <v>4</v>
      </c>
      <c r="B367" s="29" t="s">
        <v>75</v>
      </c>
      <c r="C367" s="1"/>
      <c r="D367" s="5"/>
    </row>
    <row r="368" spans="1:9" ht="16.5" x14ac:dyDescent="0.2">
      <c r="A368" s="8"/>
      <c r="B368" s="3" t="s">
        <v>263</v>
      </c>
      <c r="C368" s="1" t="s">
        <v>32</v>
      </c>
      <c r="D368" s="5">
        <v>6</v>
      </c>
      <c r="G368" s="42" t="s">
        <v>264</v>
      </c>
      <c r="H368" s="42" t="s">
        <v>265</v>
      </c>
      <c r="I368" s="42" t="s">
        <v>267</v>
      </c>
    </row>
    <row r="369" spans="1:10" ht="16.5" x14ac:dyDescent="0.2">
      <c r="A369" s="8"/>
      <c r="B369" s="3" t="s">
        <v>116</v>
      </c>
      <c r="C369" s="1" t="s">
        <v>32</v>
      </c>
      <c r="D369" s="5">
        <v>1</v>
      </c>
      <c r="G369" s="42" t="s">
        <v>264</v>
      </c>
    </row>
    <row r="370" spans="1:10" ht="16.5" x14ac:dyDescent="0.2">
      <c r="A370" s="8"/>
      <c r="B370" s="3" t="s">
        <v>117</v>
      </c>
      <c r="C370" s="1" t="s">
        <v>32</v>
      </c>
      <c r="D370" s="5">
        <v>3</v>
      </c>
      <c r="G370" s="42" t="s">
        <v>264</v>
      </c>
    </row>
    <row r="371" spans="1:10" ht="16.5" x14ac:dyDescent="0.2">
      <c r="A371" s="8"/>
      <c r="B371" s="3" t="s">
        <v>268</v>
      </c>
      <c r="C371" s="1" t="s">
        <v>32</v>
      </c>
      <c r="D371" s="5">
        <v>1</v>
      </c>
      <c r="G371" s="42" t="s">
        <v>265</v>
      </c>
    </row>
    <row r="372" spans="1:10" ht="16.5" x14ac:dyDescent="0.2">
      <c r="A372" s="8"/>
      <c r="B372" s="3" t="s">
        <v>128</v>
      </c>
      <c r="C372" s="1" t="s">
        <v>32</v>
      </c>
      <c r="D372" s="5">
        <v>6</v>
      </c>
      <c r="G372" s="42" t="s">
        <v>266</v>
      </c>
      <c r="H372" s="42" t="s">
        <v>272</v>
      </c>
      <c r="I372" s="42" t="s">
        <v>273</v>
      </c>
      <c r="J372" s="42" t="s">
        <v>275</v>
      </c>
    </row>
    <row r="373" spans="1:10" ht="16.5" x14ac:dyDescent="0.2">
      <c r="A373" s="8"/>
      <c r="B373" s="3" t="s">
        <v>118</v>
      </c>
      <c r="C373" s="1" t="s">
        <v>32</v>
      </c>
      <c r="D373" s="5">
        <v>1</v>
      </c>
      <c r="G373" s="42" t="s">
        <v>266</v>
      </c>
    </row>
    <row r="374" spans="1:10" ht="16.5" x14ac:dyDescent="0.2">
      <c r="A374" s="8"/>
      <c r="B374" s="3" t="s">
        <v>269</v>
      </c>
      <c r="C374" s="1" t="s">
        <v>32</v>
      </c>
      <c r="D374" s="5">
        <v>2</v>
      </c>
      <c r="G374" s="42" t="s">
        <v>270</v>
      </c>
    </row>
    <row r="375" spans="1:10" ht="16.5" x14ac:dyDescent="0.2">
      <c r="A375" s="8"/>
      <c r="B375" s="3" t="s">
        <v>123</v>
      </c>
      <c r="C375" s="1" t="s">
        <v>32</v>
      </c>
      <c r="D375" s="5">
        <v>1</v>
      </c>
      <c r="G375" s="42" t="s">
        <v>270</v>
      </c>
    </row>
    <row r="376" spans="1:10" ht="16.5" x14ac:dyDescent="0.2">
      <c r="A376" s="8"/>
      <c r="B376" s="3" t="s">
        <v>129</v>
      </c>
      <c r="C376" s="1" t="s">
        <v>32</v>
      </c>
      <c r="D376" s="5">
        <v>1</v>
      </c>
      <c r="G376" s="42" t="s">
        <v>271</v>
      </c>
    </row>
    <row r="377" spans="1:10" ht="16.5" x14ac:dyDescent="0.2">
      <c r="A377" s="8"/>
      <c r="B377" s="3" t="s">
        <v>316</v>
      </c>
      <c r="C377" s="1" t="s">
        <v>32</v>
      </c>
      <c r="D377" s="5">
        <v>1</v>
      </c>
      <c r="G377" s="42" t="s">
        <v>274</v>
      </c>
    </row>
    <row r="378" spans="1:10" ht="16.5" x14ac:dyDescent="0.2">
      <c r="A378" s="8"/>
      <c r="B378" s="3" t="s">
        <v>293</v>
      </c>
      <c r="C378" s="1" t="s">
        <v>32</v>
      </c>
      <c r="D378" s="5">
        <v>1</v>
      </c>
      <c r="G378" s="42" t="s">
        <v>77</v>
      </c>
    </row>
    <row r="379" spans="1:10" ht="16.5" x14ac:dyDescent="0.2">
      <c r="A379" s="8"/>
      <c r="B379" s="3" t="s">
        <v>159</v>
      </c>
      <c r="C379" s="1" t="s">
        <v>32</v>
      </c>
      <c r="D379" s="5">
        <v>1</v>
      </c>
      <c r="G379" s="42" t="s">
        <v>77</v>
      </c>
    </row>
    <row r="380" spans="1:10" ht="16.5" x14ac:dyDescent="0.2">
      <c r="A380" s="8"/>
      <c r="B380" s="3" t="s">
        <v>173</v>
      </c>
      <c r="C380" s="1" t="s">
        <v>32</v>
      </c>
      <c r="D380" s="5">
        <v>1</v>
      </c>
      <c r="G380" s="42" t="s">
        <v>262</v>
      </c>
    </row>
    <row r="381" spans="1:10" ht="16.5" x14ac:dyDescent="0.2">
      <c r="A381" s="8"/>
      <c r="B381" s="3" t="s">
        <v>219</v>
      </c>
      <c r="C381" s="1" t="s">
        <v>32</v>
      </c>
      <c r="D381" s="5">
        <v>1</v>
      </c>
      <c r="G381" s="42" t="s">
        <v>275</v>
      </c>
    </row>
    <row r="382" spans="1:10" x14ac:dyDescent="0.2">
      <c r="A382" s="8"/>
      <c r="B382" s="29"/>
      <c r="C382" s="1"/>
      <c r="D382" s="1"/>
    </row>
    <row r="383" spans="1:10" ht="43.5" customHeight="1" x14ac:dyDescent="0.2">
      <c r="A383" s="30" t="s">
        <v>5</v>
      </c>
      <c r="B383" s="2" t="s">
        <v>71</v>
      </c>
      <c r="C383" s="31" t="s">
        <v>33</v>
      </c>
      <c r="D383" s="32">
        <v>3</v>
      </c>
      <c r="G383" s="42" t="s">
        <v>262</v>
      </c>
      <c r="H383" s="42" t="s">
        <v>262</v>
      </c>
      <c r="I383" s="42" t="s">
        <v>275</v>
      </c>
    </row>
    <row r="384" spans="1:10" x14ac:dyDescent="0.2">
      <c r="A384" s="8"/>
      <c r="B384" s="29"/>
      <c r="C384" s="1"/>
      <c r="D384" s="1"/>
    </row>
    <row r="385" spans="1:9" ht="43.5" customHeight="1" x14ac:dyDescent="0.2">
      <c r="A385" s="30" t="s">
        <v>6</v>
      </c>
      <c r="B385" s="2" t="s">
        <v>72</v>
      </c>
      <c r="C385" s="31" t="s">
        <v>33</v>
      </c>
      <c r="D385" s="32">
        <v>2</v>
      </c>
      <c r="G385" s="42" t="s">
        <v>65</v>
      </c>
      <c r="H385" s="42" t="s">
        <v>275</v>
      </c>
    </row>
    <row r="386" spans="1:9" x14ac:dyDescent="0.2">
      <c r="A386" s="30"/>
      <c r="B386" s="2"/>
      <c r="C386" s="31"/>
      <c r="D386" s="32"/>
    </row>
    <row r="387" spans="1:9" ht="43.5" customHeight="1" x14ac:dyDescent="0.2">
      <c r="A387" s="30" t="s">
        <v>7</v>
      </c>
      <c r="B387" s="2" t="s">
        <v>73</v>
      </c>
      <c r="C387" s="31" t="s">
        <v>33</v>
      </c>
      <c r="D387" s="32">
        <v>2</v>
      </c>
      <c r="G387" s="42" t="s">
        <v>266</v>
      </c>
      <c r="H387" s="42" t="s">
        <v>77</v>
      </c>
    </row>
    <row r="388" spans="1:9" x14ac:dyDescent="0.2">
      <c r="A388" s="30"/>
      <c r="B388" s="2"/>
      <c r="C388" s="31"/>
      <c r="D388" s="32"/>
    </row>
    <row r="389" spans="1:9" ht="43.5" customHeight="1" x14ac:dyDescent="0.2">
      <c r="A389" s="30" t="s">
        <v>15</v>
      </c>
      <c r="B389" s="2" t="s">
        <v>74</v>
      </c>
      <c r="C389" s="31" t="s">
        <v>33</v>
      </c>
      <c r="D389" s="32">
        <v>3</v>
      </c>
      <c r="G389" s="42" t="s">
        <v>66</v>
      </c>
      <c r="H389" s="42" t="s">
        <v>274</v>
      </c>
      <c r="I389" s="42" t="s">
        <v>274</v>
      </c>
    </row>
    <row r="390" spans="1:9" x14ac:dyDescent="0.2">
      <c r="A390" s="30"/>
      <c r="B390" s="2"/>
      <c r="C390" s="31"/>
      <c r="D390" s="32"/>
    </row>
    <row r="391" spans="1:9" ht="57" x14ac:dyDescent="0.2">
      <c r="A391" s="30" t="s">
        <v>8</v>
      </c>
      <c r="B391" s="2" t="s">
        <v>119</v>
      </c>
      <c r="C391" s="31" t="s">
        <v>33</v>
      </c>
      <c r="D391" s="32">
        <v>3</v>
      </c>
      <c r="G391" s="42" t="s">
        <v>70</v>
      </c>
      <c r="H391" s="42" t="s">
        <v>264</v>
      </c>
      <c r="I391" s="42" t="s">
        <v>266</v>
      </c>
    </row>
    <row r="392" spans="1:9" x14ac:dyDescent="0.2">
      <c r="A392" s="30"/>
      <c r="B392" s="2"/>
      <c r="C392" s="31"/>
      <c r="D392" s="32"/>
    </row>
    <row r="393" spans="1:9" ht="57" x14ac:dyDescent="0.2">
      <c r="A393" s="30" t="s">
        <v>9</v>
      </c>
      <c r="B393" s="2" t="s">
        <v>124</v>
      </c>
      <c r="C393" s="31" t="s">
        <v>33</v>
      </c>
      <c r="D393" s="32">
        <v>2</v>
      </c>
      <c r="G393" s="42" t="s">
        <v>270</v>
      </c>
      <c r="H393" s="42" t="s">
        <v>271</v>
      </c>
    </row>
    <row r="394" spans="1:9" x14ac:dyDescent="0.2">
      <c r="A394" s="30"/>
      <c r="B394" s="2"/>
      <c r="C394" s="31"/>
      <c r="D394" s="32"/>
    </row>
    <row r="395" spans="1:9" ht="15" x14ac:dyDescent="0.25">
      <c r="A395" s="15" t="s">
        <v>329</v>
      </c>
      <c r="B395" s="15" t="s">
        <v>31</v>
      </c>
      <c r="C395" s="16"/>
      <c r="D395" s="5"/>
    </row>
    <row r="396" spans="1:9" x14ac:dyDescent="0.2">
      <c r="A396" s="3"/>
      <c r="B396" s="3"/>
      <c r="C396" s="1"/>
      <c r="D396" s="5"/>
    </row>
    <row r="397" spans="1:9" ht="57" x14ac:dyDescent="0.2">
      <c r="A397" s="3" t="s">
        <v>3</v>
      </c>
      <c r="B397" s="2" t="s">
        <v>332</v>
      </c>
      <c r="C397" s="1" t="s">
        <v>33</v>
      </c>
      <c r="D397" s="5">
        <v>1</v>
      </c>
    </row>
    <row r="398" spans="1:9" x14ac:dyDescent="0.2">
      <c r="A398" s="3"/>
      <c r="B398" s="3"/>
      <c r="C398" s="1"/>
      <c r="D398" s="5"/>
    </row>
    <row r="399" spans="1:9" ht="57" x14ac:dyDescent="0.2">
      <c r="A399" s="3" t="s">
        <v>4</v>
      </c>
      <c r="B399" s="2" t="s">
        <v>331</v>
      </c>
      <c r="C399" s="1" t="s">
        <v>33</v>
      </c>
      <c r="D399" s="5">
        <v>2</v>
      </c>
    </row>
    <row r="400" spans="1:9" x14ac:dyDescent="0.2">
      <c r="A400" s="3"/>
      <c r="B400" s="2"/>
      <c r="C400" s="1"/>
      <c r="D400" s="5"/>
    </row>
    <row r="401" spans="1:4" ht="57" x14ac:dyDescent="0.2">
      <c r="A401" s="3" t="s">
        <v>5</v>
      </c>
      <c r="B401" s="2" t="s">
        <v>330</v>
      </c>
      <c r="C401" s="1" t="s">
        <v>33</v>
      </c>
      <c r="D401" s="5">
        <v>2</v>
      </c>
    </row>
    <row r="402" spans="1:4" x14ac:dyDescent="0.2">
      <c r="A402" s="3"/>
      <c r="B402" s="2"/>
      <c r="C402" s="1"/>
      <c r="D402" s="5"/>
    </row>
  </sheetData>
  <mergeCells count="46">
    <mergeCell ref="B29:C29"/>
    <mergeCell ref="A62:F62"/>
    <mergeCell ref="A64:F64"/>
    <mergeCell ref="A65:F65"/>
    <mergeCell ref="A69:F69"/>
    <mergeCell ref="A66:F66"/>
    <mergeCell ref="A67:F67"/>
    <mergeCell ref="A68:F68"/>
    <mergeCell ref="A359:F359"/>
    <mergeCell ref="A93:F93"/>
    <mergeCell ref="A102:F102"/>
    <mergeCell ref="A97:F97"/>
    <mergeCell ref="A336:F336"/>
    <mergeCell ref="A104:F104"/>
    <mergeCell ref="A99:F99"/>
    <mergeCell ref="A338:F338"/>
    <mergeCell ref="A337:F337"/>
    <mergeCell ref="A98:F98"/>
    <mergeCell ref="A70:F70"/>
    <mergeCell ref="A75:F75"/>
    <mergeCell ref="A77:F77"/>
    <mergeCell ref="A84:F84"/>
    <mergeCell ref="A89:F89"/>
    <mergeCell ref="A73:F73"/>
    <mergeCell ref="A82:F82"/>
    <mergeCell ref="A79:F79"/>
    <mergeCell ref="A103:F103"/>
    <mergeCell ref="A100:F100"/>
    <mergeCell ref="A74:F74"/>
    <mergeCell ref="A86:F86"/>
    <mergeCell ref="A80:F80"/>
    <mergeCell ref="B322:C322"/>
    <mergeCell ref="A91:F91"/>
    <mergeCell ref="A81:F81"/>
    <mergeCell ref="A83:F83"/>
    <mergeCell ref="A101:F101"/>
    <mergeCell ref="A335:F335"/>
    <mergeCell ref="B49:C49"/>
    <mergeCell ref="A87:F87"/>
    <mergeCell ref="A72:F72"/>
    <mergeCell ref="A95:F95"/>
    <mergeCell ref="A96:F96"/>
    <mergeCell ref="A71:F71"/>
    <mergeCell ref="A85:F85"/>
    <mergeCell ref="A88:F88"/>
    <mergeCell ref="A90:F90"/>
  </mergeCells>
  <pageMargins left="0.78740157480314965" right="0.78740157480314965" top="0.74803149606299213" bottom="0.74803149606299213" header="0.31496062992125984" footer="0.31496062992125984"/>
  <pageSetup paperSize="9" orientation="portrait" r:id="rId1"/>
  <headerFooter>
    <oddFooter>&amp;C&amp;"Swis721 Lt BT,Light"&amp;8&amp;P/&amp;N</oddFooter>
  </headerFooter>
  <rowBreaks count="6" manualBreakCount="6">
    <brk id="60" max="16383" man="1"/>
    <brk id="92" max="5" man="1"/>
    <brk id="105" max="5" man="1"/>
    <brk id="178" max="5" man="1"/>
    <brk id="300" max="5" man="1"/>
    <brk id="32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List1</vt:lpstr>
      <vt:lpstr>List1!Print_Area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BiroL</dc:creator>
  <cp:lastModifiedBy>Gašper Srečnik</cp:lastModifiedBy>
  <cp:lastPrinted>2019-05-28T10:31:13Z</cp:lastPrinted>
  <dcterms:created xsi:type="dcterms:W3CDTF">2014-05-03T10:07:37Z</dcterms:created>
  <dcterms:modified xsi:type="dcterms:W3CDTF">2019-05-30T07:49:35Z</dcterms:modified>
</cp:coreProperties>
</file>